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ablo\Google Drive\badminton\ranking FCB\2021\"/>
    </mc:Choice>
  </mc:AlternateContent>
  <xr:revisionPtr revIDLastSave="0" documentId="8_{2D287FEE-6B85-4650-88C8-CE095199CE3A}" xr6:coauthVersionLast="47" xr6:coauthVersionMax="47" xr10:uidLastSave="{00000000-0000-0000-0000-000000000000}"/>
  <bookViews>
    <workbookView xWindow="-120" yWindow="-120" windowWidth="20730" windowHeight="11160" tabRatio="912" xr2:uid="{00000000-000D-0000-FFFF-FFFF00000000}"/>
  </bookViews>
  <sheets>
    <sheet name="Resumo" sheetId="737" r:id="rId1"/>
    <sheet name="I" sheetId="831" r:id="rId2"/>
    <sheet name="II" sheetId="832" r:id="rId3"/>
    <sheet name="III" sheetId="833" r:id="rId4"/>
    <sheet name="IV" sheetId="834" r:id="rId5"/>
    <sheet name="SFPrincipal" sheetId="1377" r:id="rId6"/>
    <sheet name="SFSub11" sheetId="1378" r:id="rId7"/>
    <sheet name="SFSub13" sheetId="1379" r:id="rId8"/>
    <sheet name="SFSub15" sheetId="1380" r:id="rId9"/>
    <sheet name="SFSub17" sheetId="1381" r:id="rId10"/>
    <sheet name="SFSub19" sheetId="1382" r:id="rId11"/>
    <sheet name="SMPrincipal" sheetId="1383" r:id="rId12"/>
    <sheet name="SMSub11" sheetId="1384" r:id="rId13"/>
    <sheet name="SMSub13" sheetId="1385" r:id="rId14"/>
    <sheet name="SMSub15" sheetId="1386" r:id="rId15"/>
    <sheet name="SMSub17" sheetId="1387" r:id="rId16"/>
    <sheet name="SMSub19" sheetId="1388" r:id="rId17"/>
    <sheet name="DFPrincipal" sheetId="1389" r:id="rId18"/>
    <sheet name="DFSenior" sheetId="1390" r:id="rId19"/>
    <sheet name="DFSub11" sheetId="1391" r:id="rId20"/>
    <sheet name="DFSub13" sheetId="1392" r:id="rId21"/>
    <sheet name="DFSub15" sheetId="1393" r:id="rId22"/>
    <sheet name="DFSub19" sheetId="1394" r:id="rId23"/>
    <sheet name="DMB" sheetId="1395" r:id="rId24"/>
    <sheet name="DMPrincipal" sheetId="1396" r:id="rId25"/>
    <sheet name="DMSenior" sheetId="1397" r:id="rId26"/>
    <sheet name="DMSub11" sheetId="1398" r:id="rId27"/>
    <sheet name="DMSub13" sheetId="1399" r:id="rId28"/>
    <sheet name="DMSub15" sheetId="1400" r:id="rId29"/>
    <sheet name="DMSub17" sheetId="1401" r:id="rId30"/>
    <sheet name="DMSub19" sheetId="1402" r:id="rId31"/>
    <sheet name="DMVeterano" sheetId="1403" r:id="rId32"/>
    <sheet name="DXA" sheetId="1404" r:id="rId33"/>
    <sheet name="DXPrincipal" sheetId="1405" r:id="rId34"/>
    <sheet name="DXSenior" sheetId="1406" r:id="rId35"/>
    <sheet name="DXSub11" sheetId="1407" r:id="rId36"/>
    <sheet name="DXSub13" sheetId="1408" r:id="rId37"/>
    <sheet name="DXSub15" sheetId="1409" r:id="rId38"/>
    <sheet name="DXSub17" sheetId="1410" r:id="rId39"/>
    <sheet name="DXSub19" sheetId="1411" r:id="rId40"/>
    <sheet name="SFSenior" sheetId="1412" r:id="rId41"/>
    <sheet name="SMA" sheetId="1413" r:id="rId42"/>
    <sheet name="SMB" sheetId="1414" r:id="rId43"/>
    <sheet name="SMSenior" sheetId="1415" r:id="rId44"/>
    <sheet name="SMVeterano" sheetId="1416" r:id="rId45"/>
  </sheets>
  <definedNames>
    <definedName name="_xlnm._FilterDatabase" localSheetId="4" hidden="1">IV!$A$3:$F$8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416" l="1"/>
  <c r="A6" i="1416"/>
  <c r="A5" i="1416"/>
  <c r="A4" i="1416"/>
  <c r="A3" i="1416"/>
  <c r="A2" i="1416"/>
  <c r="A9" i="1388"/>
  <c r="A8" i="1388"/>
  <c r="A7" i="1388"/>
  <c r="A16" i="1387"/>
  <c r="A15" i="1387"/>
  <c r="A14" i="1387"/>
  <c r="A17" i="1386"/>
  <c r="A16" i="1386"/>
  <c r="A15" i="1386"/>
  <c r="A14" i="1386"/>
  <c r="A13" i="1386"/>
  <c r="A19" i="1385"/>
  <c r="A18" i="1385"/>
  <c r="A17" i="1385"/>
  <c r="A16" i="1385"/>
  <c r="A13" i="1384"/>
  <c r="A12" i="1384"/>
  <c r="A11" i="1384"/>
  <c r="A10" i="1384"/>
  <c r="A9" i="1384"/>
  <c r="A5" i="1415"/>
  <c r="A4" i="1415"/>
  <c r="A3" i="1415"/>
  <c r="A2" i="1415"/>
  <c r="A19" i="1383"/>
  <c r="A5" i="1414"/>
  <c r="A4" i="1414"/>
  <c r="A3" i="1414"/>
  <c r="A2" i="1414"/>
  <c r="A3" i="1413"/>
  <c r="A2" i="1413"/>
  <c r="A6" i="1382"/>
  <c r="A15" i="1380"/>
  <c r="A14" i="1380"/>
  <c r="A12" i="1379"/>
  <c r="A11" i="1379"/>
  <c r="A10" i="1379"/>
  <c r="A9" i="1379"/>
  <c r="A13" i="1378"/>
  <c r="A12" i="1378"/>
  <c r="A11" i="1378"/>
  <c r="A10" i="1378"/>
  <c r="A9" i="1378"/>
  <c r="A4" i="1412"/>
  <c r="A3" i="1412"/>
  <c r="A2" i="1412"/>
  <c r="A9" i="1377"/>
  <c r="A5" i="1411"/>
  <c r="A4" i="1411"/>
  <c r="A3" i="1411"/>
  <c r="A2" i="1411"/>
  <c r="A4" i="1410"/>
  <c r="A3" i="1410"/>
  <c r="A2" i="1410"/>
  <c r="A4" i="1409"/>
  <c r="A3" i="1409"/>
  <c r="A2" i="1409"/>
  <c r="A8" i="1408"/>
  <c r="A7" i="1408"/>
  <c r="A6" i="1408"/>
  <c r="A5" i="1408"/>
  <c r="A4" i="1408"/>
  <c r="A3" i="1408"/>
  <c r="A2" i="1408"/>
  <c r="A5" i="1407"/>
  <c r="A4" i="1407"/>
  <c r="A3" i="1407"/>
  <c r="A2" i="1407"/>
  <c r="A6" i="1406"/>
  <c r="A5" i="1406"/>
  <c r="A4" i="1406"/>
  <c r="A3" i="1406"/>
  <c r="A2" i="1406"/>
  <c r="A7" i="1405"/>
  <c r="A6" i="1405"/>
  <c r="A5" i="1405"/>
  <c r="A4" i="1405"/>
  <c r="A3" i="1405"/>
  <c r="A2" i="1405"/>
  <c r="A6" i="1404"/>
  <c r="A5" i="1404"/>
  <c r="A4" i="1404"/>
  <c r="A3" i="1404"/>
  <c r="A2" i="1404"/>
  <c r="A4" i="1403"/>
  <c r="A3" i="1403"/>
  <c r="A2" i="1403"/>
  <c r="A4" i="1402"/>
  <c r="A3" i="1402"/>
  <c r="A2" i="1402"/>
  <c r="A4" i="1401"/>
  <c r="A3" i="1401"/>
  <c r="A2" i="1401"/>
  <c r="A5" i="1400"/>
  <c r="A4" i="1400"/>
  <c r="A3" i="1400"/>
  <c r="A2" i="1400"/>
  <c r="A7" i="1399"/>
  <c r="A6" i="1399"/>
  <c r="A5" i="1399"/>
  <c r="A4" i="1399"/>
  <c r="A3" i="1399"/>
  <c r="A2" i="1399"/>
  <c r="A6" i="1398"/>
  <c r="A5" i="1398"/>
  <c r="A4" i="1398"/>
  <c r="A3" i="1398"/>
  <c r="A2" i="1398"/>
  <c r="A4" i="1397"/>
  <c r="A3" i="1397"/>
  <c r="A2" i="1397"/>
  <c r="A4" i="1396"/>
  <c r="A3" i="1396"/>
  <c r="A2" i="1396"/>
  <c r="A4" i="1395"/>
  <c r="A3" i="1395"/>
  <c r="A2" i="1395"/>
  <c r="A4" i="1394"/>
  <c r="A3" i="1394"/>
  <c r="A2" i="1394"/>
  <c r="A4" i="1393"/>
  <c r="A3" i="1393"/>
  <c r="A2" i="1393"/>
  <c r="A3" i="1392"/>
  <c r="A2" i="1392"/>
  <c r="A4" i="1391"/>
  <c r="A3" i="1391"/>
  <c r="A2" i="1391"/>
  <c r="A3" i="1390"/>
  <c r="A2" i="1390"/>
  <c r="A4" i="1389"/>
  <c r="A3" i="1389"/>
  <c r="A2" i="1389"/>
  <c r="A6" i="1388"/>
  <c r="A5" i="1388"/>
  <c r="A4" i="1388"/>
  <c r="A3" i="1388"/>
  <c r="A2" i="1388"/>
  <c r="A13" i="1387"/>
  <c r="A12" i="1387"/>
  <c r="A11" i="1387"/>
  <c r="A10" i="1387"/>
  <c r="A9" i="1387"/>
  <c r="A8" i="1387"/>
  <c r="A7" i="1387"/>
  <c r="A6" i="1387"/>
  <c r="A5" i="1387"/>
  <c r="A4" i="1387"/>
  <c r="A3" i="1387"/>
  <c r="A2" i="1387"/>
  <c r="A12" i="1386"/>
  <c r="A11" i="1386"/>
  <c r="A10" i="1386"/>
  <c r="A9" i="1386"/>
  <c r="A8" i="1386"/>
  <c r="A7" i="1386"/>
  <c r="A6" i="1386"/>
  <c r="A5" i="1386"/>
  <c r="A4" i="1386"/>
  <c r="A3" i="1386"/>
  <c r="A2" i="1386"/>
  <c r="A15" i="1385"/>
  <c r="A14" i="1385"/>
  <c r="A13" i="1385"/>
  <c r="A12" i="1385"/>
  <c r="A11" i="1385"/>
  <c r="A10" i="1385"/>
  <c r="A9" i="1385"/>
  <c r="A8" i="1385"/>
  <c r="A7" i="1385"/>
  <c r="A6" i="1385"/>
  <c r="A5" i="1385"/>
  <c r="A4" i="1385"/>
  <c r="A3" i="1385"/>
  <c r="A2" i="1385"/>
  <c r="A8" i="1384"/>
  <c r="A7" i="1384"/>
  <c r="A6" i="1384"/>
  <c r="A5" i="1384"/>
  <c r="A4" i="1384"/>
  <c r="A3" i="1384"/>
  <c r="A2" i="1384"/>
  <c r="A18" i="1383"/>
  <c r="A17" i="1383"/>
  <c r="A16" i="1383"/>
  <c r="A15" i="1383"/>
  <c r="A14" i="1383"/>
  <c r="A13" i="1383"/>
  <c r="A12" i="1383"/>
  <c r="A11" i="1383"/>
  <c r="A10" i="1383"/>
  <c r="A9" i="1383"/>
  <c r="A8" i="1383"/>
  <c r="A7" i="1383"/>
  <c r="A6" i="1383"/>
  <c r="A5" i="1383"/>
  <c r="A4" i="1383"/>
  <c r="A3" i="1383"/>
  <c r="A2" i="1383"/>
  <c r="A5" i="1382"/>
  <c r="A4" i="1382"/>
  <c r="A3" i="1382"/>
  <c r="A2" i="1382"/>
  <c r="A6" i="1381"/>
  <c r="A5" i="1381"/>
  <c r="A4" i="1381"/>
  <c r="A3" i="1381"/>
  <c r="A2" i="1381"/>
  <c r="A13" i="1380"/>
  <c r="A12" i="1380"/>
  <c r="A11" i="1380"/>
  <c r="A10" i="1380"/>
  <c r="A9" i="1380"/>
  <c r="A8" i="1380"/>
  <c r="A7" i="1380"/>
  <c r="A6" i="1380"/>
  <c r="A5" i="1380"/>
  <c r="A4" i="1380"/>
  <c r="A3" i="1380"/>
  <c r="A2" i="1380"/>
  <c r="A8" i="1379"/>
  <c r="A7" i="1379"/>
  <c r="A6" i="1379"/>
  <c r="A5" i="1379"/>
  <c r="A4" i="1379"/>
  <c r="A3" i="1379"/>
  <c r="A2" i="1379"/>
  <c r="A8" i="1378"/>
  <c r="A7" i="1378"/>
  <c r="A6" i="1378"/>
  <c r="A5" i="1378"/>
  <c r="A4" i="1378"/>
  <c r="A3" i="1378"/>
  <c r="A2" i="1378"/>
  <c r="A8" i="1377"/>
  <c r="A7" i="1377"/>
  <c r="A6" i="1377"/>
  <c r="A5" i="1377"/>
  <c r="A4" i="1377"/>
  <c r="A3" i="1377"/>
  <c r="A2" i="1377"/>
  <c r="H32" i="737" l="1"/>
  <c r="H29" i="737"/>
  <c r="H30" i="737"/>
  <c r="H34" i="737"/>
  <c r="H36" i="737"/>
  <c r="H37" i="737"/>
  <c r="H35" i="737"/>
  <c r="H33" i="737"/>
  <c r="H38" i="737"/>
  <c r="H31" i="737"/>
  <c r="I35" i="737" l="1"/>
  <c r="I33" i="737"/>
  <c r="I38" i="737"/>
  <c r="I31" i="737" l="1"/>
  <c r="I32" i="737"/>
  <c r="I29" i="737"/>
  <c r="I30" i="737"/>
  <c r="I34" i="737"/>
  <c r="I36" i="737"/>
  <c r="I37" i="737"/>
  <c r="H39" i="737" l="1"/>
  <c r="H40" i="737"/>
  <c r="H41" i="737"/>
  <c r="H42" i="737"/>
  <c r="H43" i="737"/>
  <c r="H44" i="737"/>
  <c r="H45" i="737"/>
  <c r="H46" i="737"/>
  <c r="H47" i="737"/>
  <c r="H48" i="737"/>
  <c r="H49" i="737"/>
  <c r="H50" i="737"/>
  <c r="H51" i="737"/>
  <c r="H52" i="737"/>
  <c r="H53" i="737"/>
  <c r="H54" i="737"/>
  <c r="H55" i="737"/>
  <c r="H56" i="737"/>
  <c r="H57" i="737"/>
  <c r="H58" i="737"/>
  <c r="H59" i="737"/>
  <c r="H60" i="737"/>
  <c r="H61" i="737"/>
  <c r="H62" i="737"/>
  <c r="H63" i="737"/>
  <c r="H64" i="737"/>
  <c r="H65" i="737"/>
  <c r="H66" i="737"/>
  <c r="H67" i="737"/>
  <c r="H68" i="737"/>
  <c r="H69" i="737"/>
  <c r="H70" i="737"/>
  <c r="H71" i="737"/>
  <c r="H72" i="737"/>
  <c r="H73" i="737"/>
  <c r="H74" i="737"/>
</calcChain>
</file>

<file path=xl/sharedStrings.xml><?xml version="1.0" encoding="utf-8"?>
<sst xmlns="http://schemas.openxmlformats.org/spreadsheetml/2006/main" count="2851" uniqueCount="562">
  <si>
    <t>Position</t>
  </si>
  <si>
    <t>Club</t>
  </si>
  <si>
    <t>Member ID</t>
  </si>
  <si>
    <t>5/8</t>
  </si>
  <si>
    <t>Letícia Pinto Andres</t>
  </si>
  <si>
    <t>Carlos Alexandre Selbmann</t>
  </si>
  <si>
    <t>Pablo Schoeffel</t>
  </si>
  <si>
    <t>Lucas Eduardo Arten</t>
  </si>
  <si>
    <t>Nathan Testoni Chiarelli</t>
  </si>
  <si>
    <t>Murilo Bueno Hort</t>
  </si>
  <si>
    <t>Lucas Bueno Hort</t>
  </si>
  <si>
    <t>1º</t>
  </si>
  <si>
    <t>3º</t>
  </si>
  <si>
    <t>TOTAL</t>
  </si>
  <si>
    <t>I</t>
  </si>
  <si>
    <t>II</t>
  </si>
  <si>
    <t>III</t>
  </si>
  <si>
    <t>IV</t>
  </si>
  <si>
    <t>WO = ZERO pontos</t>
  </si>
  <si>
    <t>Critérios para ranking:</t>
  </si>
  <si>
    <t>Categorias</t>
  </si>
  <si>
    <t>Simples</t>
  </si>
  <si>
    <t>Duplas</t>
  </si>
  <si>
    <t>DXSub19</t>
  </si>
  <si>
    <t>Clube</t>
  </si>
  <si>
    <t>Pontuação Geral</t>
  </si>
  <si>
    <t>Classificação</t>
  </si>
  <si>
    <t>2º</t>
  </si>
  <si>
    <t>Quadro de Resultados - Ranking</t>
  </si>
  <si>
    <t>João Vicente Weiss</t>
  </si>
  <si>
    <t>3/4</t>
  </si>
  <si>
    <t>Bernardo Perotto</t>
  </si>
  <si>
    <t>Lucas Pinto Andres</t>
  </si>
  <si>
    <t>Gabriel Zink</t>
  </si>
  <si>
    <t>Name</t>
  </si>
  <si>
    <t>Rodrigo Hoeltgebaum Condessa</t>
  </si>
  <si>
    <t>Natalya Treitinger Geisler</t>
  </si>
  <si>
    <t>Erick Tomachinski Costa</t>
  </si>
  <si>
    <t>Matheus Gregorio Ribeiro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</si>
  <si>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1º lugar 1600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</si>
  <si>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2º lugar 1360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</si>
  <si>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3/4º lugar 1120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</si>
  <si>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5/8º lugar 880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</si>
  <si>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17º a 32º lugar 400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</si>
  <si>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9º a 16º lugar 640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</si>
  <si>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32 a 64º lugar 320 pontos</t>
    </r>
  </si>
  <si>
    <r>
      <t>·</t>
    </r>
    <r>
      <rPr>
        <sz val="7"/>
        <color theme="1"/>
        <rFont val="Times New Roman"/>
        <family val="1"/>
      </rPr>
      <t>        </t>
    </r>
    <r>
      <rPr>
        <sz val="12"/>
        <color theme="1"/>
        <rFont val="Times New Roman"/>
        <family val="1"/>
      </rPr>
      <t>65º lugar ou acima 160 pontos</t>
    </r>
  </si>
  <si>
    <t>Final Positions of SMVeterano</t>
  </si>
  <si>
    <t>Luciano Sergio Arten</t>
  </si>
  <si>
    <t>Abam</t>
  </si>
  <si>
    <t>ABC</t>
  </si>
  <si>
    <t>Alcindo Hort</t>
  </si>
  <si>
    <t>AMOB</t>
  </si>
  <si>
    <t>AABB</t>
  </si>
  <si>
    <t>BBC</t>
  </si>
  <si>
    <t>IBAD</t>
  </si>
  <si>
    <t>Rosane Bortolini Stein</t>
  </si>
  <si>
    <t>Joice Jeremias Zink</t>
  </si>
  <si>
    <t>Final Positions of DFSub11</t>
  </si>
  <si>
    <t>Paloma P. Cendron</t>
  </si>
  <si>
    <t>Kamile Oelke Bauler</t>
  </si>
  <si>
    <t>Final Positions of DFSub13</t>
  </si>
  <si>
    <t>Mariana Martins Camiña Reinicke</t>
  </si>
  <si>
    <t>Yasmin Mayumi Sakurada</t>
  </si>
  <si>
    <t>Final Positions of DFSub15</t>
  </si>
  <si>
    <t>Isadora Kaktin Rohden</t>
  </si>
  <si>
    <t>Luiza Schmidt Georg</t>
  </si>
  <si>
    <t>Final Positions of DMB</t>
  </si>
  <si>
    <t>Vitor Bortolini Stein</t>
  </si>
  <si>
    <t>Wellen Mateus Bortese</t>
  </si>
  <si>
    <t>Final Positions of DMSenior</t>
  </si>
  <si>
    <t>Marcos Ronald Stein</t>
  </si>
  <si>
    <t>Final Positions of DMSub11</t>
  </si>
  <si>
    <t>Davi Sfair Arten</t>
  </si>
  <si>
    <t>Caio Schoeffel</t>
  </si>
  <si>
    <t>Final Positions of DMSub13</t>
  </si>
  <si>
    <t>Guilherme Gauger De Miranda</t>
  </si>
  <si>
    <t>5/6</t>
  </si>
  <si>
    <t>Final Positions of DMSub15</t>
  </si>
  <si>
    <t>Final Positions of DMSub17</t>
  </si>
  <si>
    <t>Final Positions of DMSub19</t>
  </si>
  <si>
    <t>Final Positions of DXA</t>
  </si>
  <si>
    <t>Anderson Andres</t>
  </si>
  <si>
    <t>Andrea De Oliveira Pinto</t>
  </si>
  <si>
    <t>Final Positions of DXSenior</t>
  </si>
  <si>
    <t>Final Positions of DXSub11</t>
  </si>
  <si>
    <t>Final Positions of DXSub13</t>
  </si>
  <si>
    <t>Final Positions of DXSub15</t>
  </si>
  <si>
    <t>Catharina Izabel Bauler</t>
  </si>
  <si>
    <t>Kaianny Lais Sfair Mareth</t>
  </si>
  <si>
    <t>Final Positions of DXSub17</t>
  </si>
  <si>
    <t>Luinny Lais Sfair Mareth</t>
  </si>
  <si>
    <t>Final Positions of SFSenior</t>
  </si>
  <si>
    <t>Daniela Oelke</t>
  </si>
  <si>
    <t>Final Positions of SFSub11</t>
  </si>
  <si>
    <t>Final Positions of SFSub13</t>
  </si>
  <si>
    <t>Final Positions of SFSub15</t>
  </si>
  <si>
    <t>Final Positions of SFSub17</t>
  </si>
  <si>
    <t>Final Positions of SFSub19</t>
  </si>
  <si>
    <t>Final Positions of SMA</t>
  </si>
  <si>
    <t>Final Positions of SMB</t>
  </si>
  <si>
    <t>Final Positions of SMSenior</t>
  </si>
  <si>
    <t>Final Positions of SMSub11</t>
  </si>
  <si>
    <t>Final Positions of SMSub13</t>
  </si>
  <si>
    <t>Final Positions of SMSub15</t>
  </si>
  <si>
    <t>Final Positions of SMSub17</t>
  </si>
  <si>
    <t>Final Positions of SMSub19</t>
  </si>
  <si>
    <t>Final Positions of DFSenior</t>
  </si>
  <si>
    <t>SMELC</t>
  </si>
  <si>
    <t>Fernanda Cendron</t>
  </si>
  <si>
    <t>004954539-60</t>
  </si>
  <si>
    <t>124.576.419-50</t>
  </si>
  <si>
    <t>099372649-60</t>
  </si>
  <si>
    <t>Maria Luiza Zílio</t>
  </si>
  <si>
    <t>Bruna Vastres</t>
  </si>
  <si>
    <t>Leticia Beyer  Mogk</t>
  </si>
  <si>
    <t>Gabriela Sasse Eischstadt</t>
  </si>
  <si>
    <t>Luciano Cendron</t>
  </si>
  <si>
    <t>028059509-33</t>
  </si>
  <si>
    <t>Marcelo Lührs</t>
  </si>
  <si>
    <t>095.954.129-29</t>
  </si>
  <si>
    <t>Otávio De Marco Pereira</t>
  </si>
  <si>
    <t>Henrique Mattos Proner</t>
  </si>
  <si>
    <t>Adryel Hian De Mattos</t>
  </si>
  <si>
    <t>Matheus Correa Luvizotto</t>
  </si>
  <si>
    <t>Kariny Daniele Granemann Sfair Mareth</t>
  </si>
  <si>
    <t>Arthur Luís Mohr</t>
  </si>
  <si>
    <t>Nicolas Ibbotson Delling</t>
  </si>
  <si>
    <t>Final Positions of DXSub19</t>
  </si>
  <si>
    <t>Final Positions of SMPrincipal</t>
  </si>
  <si>
    <t>Bernardo Henrique Sfair Mareth</t>
  </si>
  <si>
    <t>Nicolas Miguel Weiss</t>
  </si>
  <si>
    <t>João Fernando Uliana Maestri</t>
  </si>
  <si>
    <t>Nicolli Sufredini Pereira</t>
  </si>
  <si>
    <t>Laís Siewert Fossa</t>
  </si>
  <si>
    <t>SMA</t>
  </si>
  <si>
    <t>SFA</t>
  </si>
  <si>
    <t>DMA</t>
  </si>
  <si>
    <t>DFA</t>
  </si>
  <si>
    <t>DXA</t>
  </si>
  <si>
    <t>SMB</t>
  </si>
  <si>
    <t>SFB</t>
  </si>
  <si>
    <t>DMB</t>
  </si>
  <si>
    <t>DFB</t>
  </si>
  <si>
    <t>DXB</t>
  </si>
  <si>
    <t>SMSenior</t>
  </si>
  <si>
    <t>SFSenior</t>
  </si>
  <si>
    <t>DMSenior</t>
  </si>
  <si>
    <t>DFSenior</t>
  </si>
  <si>
    <t>DXSenior</t>
  </si>
  <si>
    <t>SMVeterano</t>
  </si>
  <si>
    <t>SFVeterano</t>
  </si>
  <si>
    <t>DMVeterano</t>
  </si>
  <si>
    <t>DFVeterano</t>
  </si>
  <si>
    <t>DXVeterano</t>
  </si>
  <si>
    <t>DFSub11</t>
  </si>
  <si>
    <t>DFSub13</t>
  </si>
  <si>
    <t>DFSub15</t>
  </si>
  <si>
    <t>DMP</t>
  </si>
  <si>
    <t>DMSub11</t>
  </si>
  <si>
    <t>DMSub13</t>
  </si>
  <si>
    <t>DMSub15</t>
  </si>
  <si>
    <t>DMSub17</t>
  </si>
  <si>
    <t>DMSub19</t>
  </si>
  <si>
    <t>DXP</t>
  </si>
  <si>
    <t>DXSub11</t>
  </si>
  <si>
    <t>DXSub13</t>
  </si>
  <si>
    <t>DXSub15</t>
  </si>
  <si>
    <t>DXSub17</t>
  </si>
  <si>
    <t>SFSub11</t>
  </si>
  <si>
    <t>SFSub13</t>
  </si>
  <si>
    <t>SFSub15</t>
  </si>
  <si>
    <t>SFSub17</t>
  </si>
  <si>
    <t>SFSub19</t>
  </si>
  <si>
    <t>SMSub11</t>
  </si>
  <si>
    <t>SMSub13</t>
  </si>
  <si>
    <t>SMSub15</t>
  </si>
  <si>
    <t>SMSub17</t>
  </si>
  <si>
    <t>SMSub19</t>
  </si>
  <si>
    <t>SMP</t>
  </si>
  <si>
    <t>DFSub17</t>
  </si>
  <si>
    <t>Kadu Moretti Beninca</t>
  </si>
  <si>
    <t>SFP</t>
  </si>
  <si>
    <t>DFP</t>
  </si>
  <si>
    <t>ABAM</t>
  </si>
  <si>
    <t>Final Positions of DFSub19</t>
  </si>
  <si>
    <t>Dionei Zink</t>
  </si>
  <si>
    <t>Fabio Mohr</t>
  </si>
  <si>
    <t>Davi Ardigo Ostermann</t>
  </si>
  <si>
    <t>Final Positions of DMVeterano</t>
  </si>
  <si>
    <t>Independente</t>
  </si>
  <si>
    <t>Guilherme Bona Chiarelli</t>
  </si>
  <si>
    <t>DFSub19</t>
  </si>
  <si>
    <t>Pontos Medalhas</t>
  </si>
  <si>
    <t>Greissa Leandra De Marco</t>
  </si>
  <si>
    <t>Isabelli Roden Niehues</t>
  </si>
  <si>
    <t>Bianca Vieira</t>
  </si>
  <si>
    <t>Rafael Beffart Paludo</t>
  </si>
  <si>
    <t>Werner Dorow</t>
  </si>
  <si>
    <t>Breno Weiss De Lazaro</t>
  </si>
  <si>
    <t>Anthony Nazario Ibbotson Delling</t>
  </si>
  <si>
    <t>Maria Vitória Dos Santos Flores</t>
  </si>
  <si>
    <t>Bruna Luiza Tasso Eyerkaufer</t>
  </si>
  <si>
    <t>Final Positions of DMPrincipal</t>
  </si>
  <si>
    <t>Joel Rone Hoffmann Filho</t>
  </si>
  <si>
    <t>José Pedro Matias Gonçalves De Araújo</t>
  </si>
  <si>
    <t>Kaike Buerger Blanck</t>
  </si>
  <si>
    <t>Vinicius Branger Martins</t>
  </si>
  <si>
    <t>Final Positions of DXPrincipal</t>
  </si>
  <si>
    <t>Ranking</t>
  </si>
  <si>
    <t>Player</t>
  </si>
  <si>
    <t>Points</t>
  </si>
  <si>
    <t>Event</t>
  </si>
  <si>
    <t>Ranking Type</t>
  </si>
  <si>
    <t>Ranking Single</t>
  </si>
  <si>
    <t>SMELC/SMELC</t>
  </si>
  <si>
    <t>Ranking Doubles</t>
  </si>
  <si>
    <t>ABC/ABC</t>
  </si>
  <si>
    <t>IBAD/IBAD</t>
  </si>
  <si>
    <t>13825289901/13524332900</t>
  </si>
  <si>
    <t>Isabelli Roden Niehues/Kamile Oelke Bauler</t>
  </si>
  <si>
    <t>BBC/BBC</t>
  </si>
  <si>
    <t>9778170916/12288277963</t>
  </si>
  <si>
    <t>AMOB/AMOB</t>
  </si>
  <si>
    <t>BBC/IBAD</t>
  </si>
  <si>
    <t>124.576.419-50/099372649-60</t>
  </si>
  <si>
    <t>7858725904/10811635937</t>
  </si>
  <si>
    <t>Lucas Bueno Hort/Rodrigo Hoeltgebaum Condessa</t>
  </si>
  <si>
    <t>ABAM/ABAM</t>
  </si>
  <si>
    <t>9499476954/10397294956</t>
  </si>
  <si>
    <t>Davi Ardigo Ostermann/Kadu Moretti Beninca</t>
  </si>
  <si>
    <t>2624030999/861594967</t>
  </si>
  <si>
    <t>Anderson Andres/Andrea De Oliveira Pinto</t>
  </si>
  <si>
    <t>Werner Dorow/Greissa Leandra De Marco</t>
  </si>
  <si>
    <t>11339440946/8103866903</t>
  </si>
  <si>
    <t>11907818910/9822727</t>
  </si>
  <si>
    <t>9832209994/9074720951</t>
  </si>
  <si>
    <t>SMSub9</t>
  </si>
  <si>
    <t>SFSub9</t>
  </si>
  <si>
    <t>11267285940/10242941903</t>
  </si>
  <si>
    <t>Arthur Luís Mohr/Caio Schoeffel</t>
  </si>
  <si>
    <t>DMSub9</t>
  </si>
  <si>
    <t>DFSub9</t>
  </si>
  <si>
    <t>10242941903/10275087905</t>
  </si>
  <si>
    <t>Caio Schoeffel/Laís Siewert Fossa</t>
  </si>
  <si>
    <t>DXSub9</t>
  </si>
  <si>
    <t>11267285940/10654324964</t>
  </si>
  <si>
    <t>Arthur Luís Mohr/Bruna Luiza Tasso Eyerkaufer</t>
  </si>
  <si>
    <t>DMPrincipal</t>
  </si>
  <si>
    <t>IBAD/SMELC</t>
  </si>
  <si>
    <t>DXPrincipal</t>
  </si>
  <si>
    <t>SMPrincipal</t>
  </si>
  <si>
    <t>AMOB/ABC</t>
  </si>
  <si>
    <t>Talia Isabel Bortese</t>
  </si>
  <si>
    <t>Adriana De Morais Prado</t>
  </si>
  <si>
    <t>Adriano De Morais Prado</t>
  </si>
  <si>
    <t>Daniel Davi Brehmer</t>
  </si>
  <si>
    <t>Luciano Jose Kratzer</t>
  </si>
  <si>
    <t>Henrique Geisler</t>
  </si>
  <si>
    <t>Caio Eduardo Faez</t>
  </si>
  <si>
    <t>ABAM/ABC</t>
  </si>
  <si>
    <t>11013777980/095.954.129-29</t>
  </si>
  <si>
    <t>Davi Sfair Arten/Marcelo Lührs</t>
  </si>
  <si>
    <t>13259789901/11704850908</t>
  </si>
  <si>
    <t>Joel Rone Hoffmann Filho/José Pedro Matias Gonçalves De Araújo</t>
  </si>
  <si>
    <t>Ana Lucia Hugen</t>
  </si>
  <si>
    <t>Isadora Dilda Bussacro</t>
  </si>
  <si>
    <t>Sofia Schoeffel</t>
  </si>
  <si>
    <t>5/7</t>
  </si>
  <si>
    <t>Nicolly Da Silva Aurelio</t>
  </si>
  <si>
    <t>Luiz Antonio Nunes De Avilla</t>
  </si>
  <si>
    <t>Independente/Independente</t>
  </si>
  <si>
    <t>CME Ascurra/ABASC</t>
  </si>
  <si>
    <t>Etapa 2021 - Joaçaba</t>
  </si>
  <si>
    <t>Etapa 2021 - Blumenau</t>
  </si>
  <si>
    <t>Final Positions of SFPrincipal</t>
  </si>
  <si>
    <t>Jhessica Teles Da Silva</t>
  </si>
  <si>
    <t>RJ / MURIALDO</t>
  </si>
  <si>
    <t>Milena Demetrio Ribeiro</t>
  </si>
  <si>
    <t>Luinny Sfair Mareth</t>
  </si>
  <si>
    <t>Laiana Helena Sfair Arten</t>
  </si>
  <si>
    <t>Isabeli De Lima Taugem</t>
  </si>
  <si>
    <t>Natália Letícia Hoppe</t>
  </si>
  <si>
    <t>Maria Eduarda De Oliveira Biavati</t>
  </si>
  <si>
    <t>Sofia Mota Viali Dos Santos</t>
  </si>
  <si>
    <t>Amanda Oliveira</t>
  </si>
  <si>
    <t>Laura Aver Chiele</t>
  </si>
  <si>
    <t>Giovanna Mohr</t>
  </si>
  <si>
    <t>136.803.499-39</t>
  </si>
  <si>
    <t>110.974.669-57</t>
  </si>
  <si>
    <t>Tairini Hian De Mattos</t>
  </si>
  <si>
    <t>9/12</t>
  </si>
  <si>
    <t>Júlia Leite Krug</t>
  </si>
  <si>
    <t>Manuela Leite Krug</t>
  </si>
  <si>
    <t>Martina Zanrosso Picolli</t>
  </si>
  <si>
    <t>Luísa Bueno Da Rocha</t>
  </si>
  <si>
    <t>Júlia Alquati Muniz</t>
  </si>
  <si>
    <t>Pietra Dos Santos Pauletti</t>
  </si>
  <si>
    <t>Kaianny Laís Sfair Mareth</t>
  </si>
  <si>
    <t>Gabriel Resler Casara</t>
  </si>
  <si>
    <t>Kauan Figueroa Sttocco</t>
  </si>
  <si>
    <t>Arthur Farias Zaneti</t>
  </si>
  <si>
    <t>Ricardo Cavalli</t>
  </si>
  <si>
    <t>Lucas Antônio Olímpio Becker</t>
  </si>
  <si>
    <t>13/16</t>
  </si>
  <si>
    <t>Lucas Prim</t>
  </si>
  <si>
    <t>17/18</t>
  </si>
  <si>
    <t>Eduardo Teles De Souza</t>
  </si>
  <si>
    <t>Yago André Merini</t>
  </si>
  <si>
    <t>136.718.689-70</t>
  </si>
  <si>
    <t>Luiz Antônio Nunes De Ávilla</t>
  </si>
  <si>
    <t>124.930.969-75</t>
  </si>
  <si>
    <t>Henrique Lopes De Souza</t>
  </si>
  <si>
    <t>Artur Moreira Boeira</t>
  </si>
  <si>
    <t>Kaio Moreira</t>
  </si>
  <si>
    <t>Felipe Gabriel Alves</t>
  </si>
  <si>
    <t>144.659.179-45</t>
  </si>
  <si>
    <t>110.975.009-93</t>
  </si>
  <si>
    <t>Arthur Vicenzo Sangali</t>
  </si>
  <si>
    <t>13/14</t>
  </si>
  <si>
    <t>Otavio De Marco Pereira</t>
  </si>
  <si>
    <t>Arthur Sachet</t>
  </si>
  <si>
    <t>Guilherme Boeira Andreis</t>
  </si>
  <si>
    <t>Nathan Gabriel Jung</t>
  </si>
  <si>
    <t>João Henrique Miotto Evaldt</t>
  </si>
  <si>
    <t>Artur Folchini Zampieri</t>
  </si>
  <si>
    <t>Pedro Mota Viali Dos Santos</t>
  </si>
  <si>
    <t>Vinícius Vebber Bonatto</t>
  </si>
  <si>
    <t>Henrique David</t>
  </si>
  <si>
    <t>Vinícius Henrique Ebeling Ribeiro</t>
  </si>
  <si>
    <t>Rafael Corrêa Orlandi</t>
  </si>
  <si>
    <t>Vittorio Eduardo Lucena</t>
  </si>
  <si>
    <t>Mateus Misturini Rei De Jesus</t>
  </si>
  <si>
    <t>Elder Bosse Abel</t>
  </si>
  <si>
    <t>Nicolas Gecchelin Santini</t>
  </si>
  <si>
    <t>Pietro Gubert Michelon</t>
  </si>
  <si>
    <t>Natan Vinicius De Lima</t>
  </si>
  <si>
    <t>Final Positions of DFPrincipal</t>
  </si>
  <si>
    <t>Patricia Oelke</t>
  </si>
  <si>
    <t>Luiza Beyer Mogk</t>
  </si>
  <si>
    <t>Keiko Veronica Ono Fonseca</t>
  </si>
  <si>
    <t>Heloise De Oliveira</t>
  </si>
  <si>
    <t>138.868.039-45</t>
  </si>
  <si>
    <t>Kálita Mohr</t>
  </si>
  <si>
    <t>136.803.689-92</t>
  </si>
  <si>
    <t>Lívia Cruz</t>
  </si>
  <si>
    <t>Sophia Hartmann Lührs</t>
  </si>
  <si>
    <t>Leticia Beyer Mogk</t>
  </si>
  <si>
    <t>Maria Luiza Camargo</t>
  </si>
  <si>
    <t>Julia Leite Krug</t>
  </si>
  <si>
    <t>Lauana Leticia Gonçalves</t>
  </si>
  <si>
    <t>Sara Victoria Gonçalves</t>
  </si>
  <si>
    <t>Eduardo Laffin Deretti</t>
  </si>
  <si>
    <t>Gabriel De Toffol</t>
  </si>
  <si>
    <t>Jardel Belarmino</t>
  </si>
  <si>
    <t>Hyury Luis Da Silva Noll</t>
  </si>
  <si>
    <t>José Guilherme Siqueira</t>
  </si>
  <si>
    <t>Everson Scha</t>
  </si>
  <si>
    <t>Lucas Antunes Hoffmann</t>
  </si>
  <si>
    <t>Eduardo Botzan Kietzer</t>
  </si>
  <si>
    <t>Joao Martendal Mafra</t>
  </si>
  <si>
    <t>Vitor Hugo Ibbotson Paiva</t>
  </si>
  <si>
    <t>Pedro Henrique Souza</t>
  </si>
  <si>
    <t>Vitor Jose Siqueira</t>
  </si>
  <si>
    <t>Luis Felipe Mohr</t>
  </si>
  <si>
    <t>136.803.929-40</t>
  </si>
  <si>
    <t>105.126.679-41</t>
  </si>
  <si>
    <t>Ariel Carlos Da Costa</t>
  </si>
  <si>
    <t>Davi Cascaes Amorim</t>
  </si>
  <si>
    <t>Fábio Henrique Mohr</t>
  </si>
  <si>
    <t>Lucas Becker</t>
  </si>
  <si>
    <t>132.668.319-50</t>
  </si>
  <si>
    <t>073.838.509-39</t>
  </si>
  <si>
    <t>Lucciano Rivas Cavajal</t>
  </si>
  <si>
    <t>Nicolas Eduardo Vicente</t>
  </si>
  <si>
    <t>Samuel Frederic Alves Da Silva</t>
  </si>
  <si>
    <t>Alexandre Krepsky</t>
  </si>
  <si>
    <t>Jorge Kamigashima</t>
  </si>
  <si>
    <t>Bujung Witarsa</t>
  </si>
  <si>
    <t>Eurides José Tesseroli Siqueira</t>
  </si>
  <si>
    <t>Cintia Pelentier Weiss</t>
  </si>
  <si>
    <t>Samira Aquilina Scaburri</t>
  </si>
  <si>
    <t>Natália Bortolinii Stein</t>
  </si>
  <si>
    <t>Nicola Ibbotson Delling</t>
  </si>
  <si>
    <t>Pakawon Thatprakob Martin</t>
  </si>
  <si>
    <t>Lenon Arestides Dos Santos</t>
  </si>
  <si>
    <t>133.498.109-42</t>
  </si>
  <si>
    <t>Thais Cristina Henckel</t>
  </si>
  <si>
    <t>106.018.819-82</t>
  </si>
  <si>
    <t>Sônia Cravo Di Pietro</t>
  </si>
  <si>
    <t>Ana Luíza Germano</t>
  </si>
  <si>
    <t>Amanda Zanella Pretto</t>
  </si>
  <si>
    <t>Maria Vitória De Assunção</t>
  </si>
  <si>
    <t>Ana Paula Machado</t>
  </si>
  <si>
    <t>9/15</t>
  </si>
  <si>
    <t>9/10</t>
  </si>
  <si>
    <t>Maicon Holz Martins De Oliveira</t>
  </si>
  <si>
    <t>Hugo Antonio Cechelero</t>
  </si>
  <si>
    <t>136.767.489-13</t>
  </si>
  <si>
    <t>SFPrincipal</t>
  </si>
  <si>
    <t>7373263950/</t>
  </si>
  <si>
    <t>Natan Vinicius De Lima/</t>
  </si>
  <si>
    <t>AMOB/</t>
  </si>
  <si>
    <t>3618059930/4761289945</t>
  </si>
  <si>
    <t>Daniela Oelke/Patricia Oelke</t>
  </si>
  <si>
    <t>DFPrincipal</t>
  </si>
  <si>
    <t>10634336908/9000854954</t>
  </si>
  <si>
    <t>Gabriela Sasse Eischstadt/Luiza Beyer Mogk</t>
  </si>
  <si>
    <t>10061153907/12069178900</t>
  </si>
  <si>
    <t>Catharina Izabel Bauler/Luinny Lais Sfair Mareth</t>
  </si>
  <si>
    <t>2586125924/40191990949</t>
  </si>
  <si>
    <t>Kariny Daniele Granemann Sfair Mareth/Keiko Veronica Ono Fonseca</t>
  </si>
  <si>
    <t>004954539-60/59876581015</t>
  </si>
  <si>
    <t>Fernanda Cendron/Rosane Bortolini Stein</t>
  </si>
  <si>
    <t>10275087905/10736831924</t>
  </si>
  <si>
    <t>Laís Siewert Fossa/Natália Letícia Hoppe</t>
  </si>
  <si>
    <t>138.868.039-45/136.803.689-92</t>
  </si>
  <si>
    <t>Heloise De Oliveira/Kálita Mohr</t>
  </si>
  <si>
    <t>CME Ascurra/ABASC/CME Ascurra/ABASC</t>
  </si>
  <si>
    <t>10654324964/13105430970</t>
  </si>
  <si>
    <t>Bruna Luiza Tasso Eyerkaufer/Maria Vitória Dos Santos Flores</t>
  </si>
  <si>
    <t>9827928910/10210835931</t>
  </si>
  <si>
    <t>Lívia Cruz/Sophia Hartmann Lührs</t>
  </si>
  <si>
    <t>9418665999/11580824951</t>
  </si>
  <si>
    <t>Maria Luiza Zílio/Tairini Hian De Mattos</t>
  </si>
  <si>
    <t>Leticia Beyer Mogk/Yasmin Mayumi Sakurada</t>
  </si>
  <si>
    <t>Maria Luiza Camargo/Paloma P. Cendron</t>
  </si>
  <si>
    <t>12417357941/12533659975</t>
  </si>
  <si>
    <t>Julia Leite Krug/Luiza Schmidt Georg</t>
  </si>
  <si>
    <t>12567009914/12417333929</t>
  </si>
  <si>
    <t>Lauana Leticia Gonçalves/Manuela Leite Krug</t>
  </si>
  <si>
    <t>9041852905/12567052925</t>
  </si>
  <si>
    <t>Isadora Kaktin Rohden/Sara Victoria Gonçalves</t>
  </si>
  <si>
    <t>4492138978/7684077961</t>
  </si>
  <si>
    <t>Eduardo Laffin Deretti/Gabriel De Toffol</t>
  </si>
  <si>
    <t>9699842946/11691366994</t>
  </si>
  <si>
    <t>Jardel Belarmino/Lucas Prim</t>
  </si>
  <si>
    <t>6594393952/6078365983</t>
  </si>
  <si>
    <t>Hyury Luis Da Silva Noll/José Guilherme Siqueira</t>
  </si>
  <si>
    <t>11580849946/5614194932</t>
  </si>
  <si>
    <t>Adryel Hian De Mattos/Kauan Figueroa Sttocco</t>
  </si>
  <si>
    <t>65269632934/11361960990</t>
  </si>
  <si>
    <t>Carlos Alexandre Selbmann/Lucas Antônio Olímpio Becker</t>
  </si>
  <si>
    <t>028059509-33/39362400006</t>
  </si>
  <si>
    <t>Luciano Cendron/Marcos Ronald Stein</t>
  </si>
  <si>
    <t>84263121015/90306791900</t>
  </si>
  <si>
    <t>Everson Scha/Luciano Sergio Arten</t>
  </si>
  <si>
    <t>52099628904/59777087934</t>
  </si>
  <si>
    <t>Alcindo Hort/Werner Dorow</t>
  </si>
  <si>
    <t>BBC/SMELC</t>
  </si>
  <si>
    <t>124.930.969-75/136.718.689-70</t>
  </si>
  <si>
    <t>Luiz Antonio Nunes De Avilla/Yago André Merini</t>
  </si>
  <si>
    <t>11111111111/10505359952</t>
  </si>
  <si>
    <t>Lucas Antunes Hoffmann/Vinicius Branger Martins</t>
  </si>
  <si>
    <t>12069187993/22222222222</t>
  </si>
  <si>
    <t>Bernardo Henrique Sfair Mareth/Eduardo Botzan Kietzer</t>
  </si>
  <si>
    <t>11221023993/15205992930</t>
  </si>
  <si>
    <t>Joao Martendal Mafra/Vitor Hugo Ibbotson Paiva</t>
  </si>
  <si>
    <t>12211442943/12161452967</t>
  </si>
  <si>
    <t>Pedro Henrique Souza/Vitor Jose Siqueira</t>
  </si>
  <si>
    <t>6822377/9793661941</t>
  </si>
  <si>
    <t>Lucas Pinto Andres/Nicolas Miguel Weiss</t>
  </si>
  <si>
    <t>110.975.009-93/136.803.929-40</t>
  </si>
  <si>
    <t>Adriano De Morais Prado/Luis Felipe Mohr</t>
  </si>
  <si>
    <t>11860851932/8666397993</t>
  </si>
  <si>
    <t>Henrique Mattos Proner/João Vicente Weiss</t>
  </si>
  <si>
    <t>105.126.679-41/144.659.179-45</t>
  </si>
  <si>
    <t>Daniel Davi Brehmer/Felipe Gabriel Alves</t>
  </si>
  <si>
    <t>10374259950/13503396950</t>
  </si>
  <si>
    <t>Nathan Gabriel Jung/Otávio De Marco Pereira</t>
  </si>
  <si>
    <t>12210297974/12056429942</t>
  </si>
  <si>
    <t>Ariel Carlos Da Costa/Davi Cascaes Amorim</t>
  </si>
  <si>
    <t>7419159245/7858487973</t>
  </si>
  <si>
    <t>Anthony Nazario Ibbotson Delling/Murilo Bueno Hort</t>
  </si>
  <si>
    <t>11267209925/11831869918</t>
  </si>
  <si>
    <t>Fábio Henrique Mohr/Kaike Buerger Blanck</t>
  </si>
  <si>
    <t>10834007975/10008518939</t>
  </si>
  <si>
    <t>Elder Bosse Abel/Lucas Becker</t>
  </si>
  <si>
    <t>IBAD/Independente</t>
  </si>
  <si>
    <t>132.668.319-50/073.838.509-39</t>
  </si>
  <si>
    <t>Caio Eduardo Faez/Guilherme Bona Chiarelli</t>
  </si>
  <si>
    <t>70884931285/9821274994</t>
  </si>
  <si>
    <t>Lucciano Rivas Cavajal/Luciano Jose Kratzer</t>
  </si>
  <si>
    <t>13897657929/12754845909</t>
  </si>
  <si>
    <t>Nicolas Eduardo Vicente/Samuel Frederic Alves Da Silva</t>
  </si>
  <si>
    <t>89146204920/70973660872</t>
  </si>
  <si>
    <t>Alexandre Krepsky/Jorge Kamigashima</t>
  </si>
  <si>
    <t>64986543920/93580053949</t>
  </si>
  <si>
    <t>Dionei Zink/Fabio Mohr</t>
  </si>
  <si>
    <t>23277491820/70308314972</t>
  </si>
  <si>
    <t>Bujung Witarsa/Eurides José Tesseroli Siqueira</t>
  </si>
  <si>
    <t>441203973/3686503913</t>
  </si>
  <si>
    <t>Pablo Schoeffel/Joice Jeremias Zink</t>
  </si>
  <si>
    <t>7134247961/59876581015</t>
  </si>
  <si>
    <t>Vitor Bortolini Stein/Rosane Bortolini Stein</t>
  </si>
  <si>
    <t>4400139921/2607826969</t>
  </si>
  <si>
    <t>Ricardo Cavalli/Cintia Pelentier Weiss</t>
  </si>
  <si>
    <t>7684077961/5962825918</t>
  </si>
  <si>
    <t>Gabriel De Toffol/Samira Aquilina Scaburri</t>
  </si>
  <si>
    <t>10926591967/7134248933</t>
  </si>
  <si>
    <t>Lucas Eduardo Arten/Natália Bortolinii Stein</t>
  </si>
  <si>
    <t>9075246994/9310989980</t>
  </si>
  <si>
    <t>Nathan Testoni Chiarelli/Natalya Treitinger Geisler</t>
  </si>
  <si>
    <t>Vinícius Henrique Ebeling Ribeiro/Letícia Pinto Andres</t>
  </si>
  <si>
    <t>7491597904/3618059930</t>
  </si>
  <si>
    <t>Nicola Ibbotson Delling/Daniela Oelke</t>
  </si>
  <si>
    <t>9821274994/12069168930</t>
  </si>
  <si>
    <t>Luciano Jose Kratzer/Kaianny Lais Sfair Mareth</t>
  </si>
  <si>
    <t>7013680/9000854954</t>
  </si>
  <si>
    <t>Matheus Correa Luvizotto/Luiza Beyer Mogk</t>
  </si>
  <si>
    <t>59777087934/89239881972</t>
  </si>
  <si>
    <t>52099628904/40191990949</t>
  </si>
  <si>
    <t>Alcindo Hort/Keiko Veronica Ono Fonseca</t>
  </si>
  <si>
    <t>70973660872/1126494917</t>
  </si>
  <si>
    <t>Jorge Kamigashima/Pakawon Thatprakob Martin</t>
  </si>
  <si>
    <t>90306791900/004954539-60</t>
  </si>
  <si>
    <t>Luciano Sergio Arten/Fernanda Cendron</t>
  </si>
  <si>
    <t>89146204920/2586125924</t>
  </si>
  <si>
    <t>Alexandre Krepsky/Kariny Daniele Granemann Sfair Mareth</t>
  </si>
  <si>
    <t>Independente/BBC</t>
  </si>
  <si>
    <t>136.718.689-70/138.868.039-45</t>
  </si>
  <si>
    <t>Yago André Merini/Heloise De Oliveira</t>
  </si>
  <si>
    <t>10505359952/10736831924</t>
  </si>
  <si>
    <t>Vinicius Branger Martins/Natália Letícia Hoppe</t>
  </si>
  <si>
    <t>124.930.969-75/136.803.689-92</t>
  </si>
  <si>
    <t>Luiz Antonio Nunes De Avilla/Kálita Mohr</t>
  </si>
  <si>
    <t>22222222222/13105430970</t>
  </si>
  <si>
    <t>Eduardo Botzan Kietzer/Maria Vitória Dos Santos Flores</t>
  </si>
  <si>
    <t>6822377/9827928910</t>
  </si>
  <si>
    <t>Lucas Pinto Andres/Lívia Cruz</t>
  </si>
  <si>
    <t>133.498.109-42/106.018.819-82</t>
  </si>
  <si>
    <t>Lenon Arestides Dos Santos/Thais Cristina Henckel</t>
  </si>
  <si>
    <t>11013777980/10210835931</t>
  </si>
  <si>
    <t>Davi Sfair Arten/Sophia Hartmann Lührs</t>
  </si>
  <si>
    <t>136.803.929-40/13825289901</t>
  </si>
  <si>
    <t>Luis Felipe Mohr/Isabelli Roden Niehues</t>
  </si>
  <si>
    <t>CME Ascurra/ABASC/BBC</t>
  </si>
  <si>
    <t>12069187993/13524332900</t>
  </si>
  <si>
    <t>Bernardo Henrique Sfair Mareth/Kamile Oelke Bauler</t>
  </si>
  <si>
    <t>10635557959/12288277963</t>
  </si>
  <si>
    <t>Henrique David/Yasmin Mayumi Sakurada</t>
  </si>
  <si>
    <t>095.954.129-29/099372649-60</t>
  </si>
  <si>
    <t>Marcelo Lührs/Paloma P. Cendron</t>
  </si>
  <si>
    <t>144.659.179-45/136.803.499-39</t>
  </si>
  <si>
    <t>Felipe Gabriel Alves/Giovanna Mohr</t>
  </si>
  <si>
    <t>Gabriel Zink/Luísa Bueno Da Rocha</t>
  </si>
  <si>
    <t>7419159245/12533659975</t>
  </si>
  <si>
    <t>Anthony Nazario Ibbotson Delling/Luiza Schmidt Georg</t>
  </si>
  <si>
    <t>Mateus Misturini Rei De Jesus/Mariana Martins Camiña Reinicke</t>
  </si>
  <si>
    <t>12789492913/7924061924</t>
  </si>
  <si>
    <t>Guilherme Gauger De Miranda/Bruna Vastres</t>
  </si>
  <si>
    <t>12754845909/12417333929</t>
  </si>
  <si>
    <t>Samuel Frederic Alves Da Silva/Manuela Leite Krug</t>
  </si>
  <si>
    <t>70884931285/12417357941</t>
  </si>
  <si>
    <t>Lucciano Rivas Cavajal/Julia Leite Krug</t>
  </si>
  <si>
    <t>13897657929/9778170916</t>
  </si>
  <si>
    <t>Nicolas Eduardo Vicente/Leticia Beyer Mogk</t>
  </si>
  <si>
    <t>23277491820/</t>
  </si>
  <si>
    <t>Bujung Witarsa/</t>
  </si>
  <si>
    <t>Independente/</t>
  </si>
  <si>
    <t>/</t>
  </si>
  <si>
    <r>
      <t>Ranking Estadual SC (</t>
    </r>
    <r>
      <rPr>
        <b/>
        <sz val="12"/>
        <color theme="1"/>
        <rFont val="Verdana"/>
        <family val="2"/>
      </rPr>
      <t>Últimas 52 semanas*</t>
    </r>
    <r>
      <rPr>
        <b/>
        <sz val="14"/>
        <color theme="1"/>
        <rFont val="Verdana"/>
        <family val="2"/>
      </rPr>
      <t>) 
13/12/2021
Simples e Duplas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</si>
</sst>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0" fontId="1" fillId="3" borderId="3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5" xfId="1" applyBorder="1" applyAlignment="1" applyProtection="1">
      <alignment horizontal="center"/>
    </xf>
    <xf numFmtId="0" fontId="8" fillId="0" borderId="0" xfId="1" applyBorder="1" applyAlignment="1" applyProtection="1">
      <alignment horizontal="center"/>
    </xf>
    <xf numFmtId="0" fontId="8" fillId="0" borderId="0" xfId="1" applyFill="1" applyBorder="1" applyAlignment="1" applyProtection="1">
      <alignment horizontal="center"/>
    </xf>
    <xf numFmtId="0" fontId="8" fillId="0" borderId="1" xfId="1" applyBorder="1" applyAlignment="1" applyProtection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5" fillId="0" borderId="5" xfId="0" applyFont="1" applyBorder="1" applyAlignment="1" applyProtection="1">
      <alignment horizontal="left" indent="8"/>
      <protection locked="0"/>
    </xf>
    <xf numFmtId="0" fontId="0" fillId="0" borderId="8" xfId="0" applyBorder="1" applyProtection="1">
      <protection locked="0"/>
    </xf>
    <xf numFmtId="0" fontId="8" fillId="0" borderId="6" xfId="1" applyBorder="1" applyAlignment="1" applyProtection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8" xfId="0" applyFill="1" applyBorder="1" applyAlignment="1" applyProtection="1">
      <alignment horizontal="right"/>
      <protection locked="0"/>
    </xf>
    <xf numFmtId="14" fontId="0" fillId="0" borderId="2" xfId="0" applyNumberFormat="1" applyBorder="1"/>
    <xf numFmtId="14" fontId="0" fillId="0" borderId="5" xfId="0" applyNumberFormat="1" applyBorder="1"/>
    <xf numFmtId="0" fontId="0" fillId="0" borderId="14" xfId="0" applyBorder="1" applyAlignment="1">
      <alignment horizontal="center"/>
    </xf>
    <xf numFmtId="0" fontId="10" fillId="0" borderId="9" xfId="0" applyFont="1" applyBorder="1" applyProtection="1">
      <protection locked="0"/>
    </xf>
    <xf numFmtId="0" fontId="0" fillId="0" borderId="18" xfId="0" applyBorder="1"/>
    <xf numFmtId="0" fontId="0" fillId="0" borderId="9" xfId="0" applyFont="1" applyBorder="1" applyProtection="1">
      <protection locked="0"/>
    </xf>
    <xf numFmtId="0" fontId="8" fillId="0" borderId="7" xfId="1" applyBorder="1" applyAlignment="1" applyProtection="1">
      <alignment horizontal="center"/>
    </xf>
    <xf numFmtId="0" fontId="0" fillId="0" borderId="0" xfId="0"/>
    <xf numFmtId="0" fontId="0" fillId="0" borderId="0" xfId="0" applyProtection="1">
      <protection locked="0"/>
    </xf>
    <xf numFmtId="0" fontId="1" fillId="0" borderId="18" xfId="0" applyFont="1" applyBorder="1"/>
    <xf numFmtId="49" fontId="0" fillId="0" borderId="0" xfId="0" applyNumberFormat="1" applyProtection="1">
      <protection locked="0"/>
    </xf>
    <xf numFmtId="0" fontId="8" fillId="0" borderId="7" xfId="1" applyFill="1" applyBorder="1" applyAlignment="1" applyProtection="1">
      <alignment horizontal="center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9" xfId="0" applyBorder="1"/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717331</xdr:colOff>
      <xdr:row>6</xdr:row>
      <xdr:rowOff>142875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9831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81"/>
  <dimension ref="A1:L74"/>
  <sheetViews>
    <sheetView showGridLines="0" tabSelected="1" topLeftCell="A25" workbookViewId="0">
      <selection activeCell="C6" sqref="C6"/>
    </sheetView>
  </sheetViews>
  <sheetFormatPr defaultRowHeight="15" x14ac:dyDescent="0.25"/>
  <cols>
    <col min="1" max="1" width="14.28515625" customWidth="1"/>
    <col min="2" max="2" width="11.42578125" customWidth="1"/>
    <col min="3" max="3" width="21.7109375" customWidth="1"/>
    <col min="4" max="4" width="11" customWidth="1"/>
    <col min="5" max="5" width="10.7109375" customWidth="1"/>
    <col min="6" max="6" width="12.28515625" customWidth="1"/>
    <col min="8" max="9" width="11.140625" customWidth="1"/>
    <col min="10" max="10" width="13.140625" customWidth="1"/>
  </cols>
  <sheetData>
    <row r="1" spans="1:10" ht="15" customHeight="1" x14ac:dyDescent="0.25">
      <c r="A1" s="56"/>
      <c r="B1" s="51"/>
      <c r="C1" s="50" t="s">
        <v>561</v>
      </c>
      <c r="D1" s="50"/>
      <c r="E1" s="50"/>
      <c r="F1" s="50"/>
      <c r="G1" s="50"/>
      <c r="H1" s="50"/>
      <c r="I1" s="50"/>
      <c r="J1" s="51"/>
    </row>
    <row r="2" spans="1:10" ht="15" customHeight="1" x14ac:dyDescent="0.25">
      <c r="A2" s="57"/>
      <c r="B2" s="53"/>
      <c r="C2" s="52"/>
      <c r="D2" s="52"/>
      <c r="E2" s="52"/>
      <c r="F2" s="52"/>
      <c r="G2" s="52"/>
      <c r="H2" s="52"/>
      <c r="I2" s="52"/>
      <c r="J2" s="53"/>
    </row>
    <row r="3" spans="1:10" ht="15" customHeight="1" x14ac:dyDescent="0.25">
      <c r="A3" s="57"/>
      <c r="B3" s="53"/>
      <c r="C3" s="52"/>
      <c r="D3" s="52"/>
      <c r="E3" s="52"/>
      <c r="F3" s="52"/>
      <c r="G3" s="52"/>
      <c r="H3" s="52"/>
      <c r="I3" s="52"/>
      <c r="J3" s="53"/>
    </row>
    <row r="4" spans="1:10" ht="15" customHeight="1" x14ac:dyDescent="0.25">
      <c r="A4" s="57"/>
      <c r="B4" s="53"/>
      <c r="C4" s="52"/>
      <c r="D4" s="52"/>
      <c r="E4" s="52"/>
      <c r="F4" s="52"/>
      <c r="G4" s="52"/>
      <c r="H4" s="52"/>
      <c r="I4" s="52"/>
      <c r="J4" s="53"/>
    </row>
    <row r="5" spans="1:10" ht="6.75" customHeight="1" thickBot="1" x14ac:dyDescent="0.3">
      <c r="A5" s="57"/>
      <c r="B5" s="53"/>
      <c r="C5" s="54"/>
      <c r="D5" s="54"/>
      <c r="E5" s="54"/>
      <c r="F5" s="54"/>
      <c r="G5" s="54"/>
      <c r="H5" s="54"/>
      <c r="I5" s="54"/>
      <c r="J5" s="55"/>
    </row>
    <row r="6" spans="1:10" x14ac:dyDescent="0.25">
      <c r="A6" s="57"/>
      <c r="B6" s="53"/>
      <c r="C6" s="36"/>
      <c r="D6" s="32" t="s">
        <v>14</v>
      </c>
      <c r="E6" s="48" t="s">
        <v>273</v>
      </c>
      <c r="F6" s="26"/>
      <c r="G6" s="26"/>
      <c r="H6" s="26"/>
      <c r="I6" s="26"/>
      <c r="J6" s="27"/>
    </row>
    <row r="7" spans="1:10" x14ac:dyDescent="0.25">
      <c r="A7" s="57"/>
      <c r="B7" s="53"/>
      <c r="C7" s="37"/>
      <c r="D7" s="33" t="s">
        <v>15</v>
      </c>
      <c r="E7" s="49" t="s">
        <v>274</v>
      </c>
      <c r="F7" s="28"/>
      <c r="G7" s="28"/>
      <c r="H7" s="28"/>
      <c r="I7" s="28"/>
      <c r="J7" s="29"/>
    </row>
    <row r="8" spans="1:10" x14ac:dyDescent="0.25">
      <c r="A8" s="57"/>
      <c r="B8" s="53"/>
      <c r="C8" s="37"/>
      <c r="D8" s="33" t="s">
        <v>16</v>
      </c>
      <c r="E8" s="28"/>
      <c r="F8" s="28"/>
      <c r="G8" s="28"/>
      <c r="H8" s="28"/>
      <c r="I8" s="28"/>
      <c r="J8" s="29"/>
    </row>
    <row r="9" spans="1:10" ht="15.75" thickBot="1" x14ac:dyDescent="0.3">
      <c r="A9" s="58"/>
      <c r="B9" s="55"/>
      <c r="C9" s="34"/>
      <c r="D9" s="35" t="s">
        <v>17</v>
      </c>
      <c r="E9" s="30"/>
      <c r="F9" s="30"/>
      <c r="G9" s="30"/>
      <c r="H9" s="30"/>
      <c r="I9" s="30"/>
      <c r="J9" s="31"/>
    </row>
    <row r="10" spans="1:10" ht="12.75" customHeight="1" thickBot="1" x14ac:dyDescent="0.3"/>
    <row r="11" spans="1:10" ht="15.75" thickBot="1" x14ac:dyDescent="0.3">
      <c r="A11" s="73" t="s">
        <v>19</v>
      </c>
      <c r="B11" s="74"/>
      <c r="C11" s="75"/>
      <c r="E11" s="76" t="s">
        <v>20</v>
      </c>
      <c r="F11" s="77"/>
      <c r="G11" s="77"/>
      <c r="H11" s="77"/>
      <c r="I11" s="77"/>
      <c r="J11" s="78"/>
    </row>
    <row r="12" spans="1:10" x14ac:dyDescent="0.25">
      <c r="A12" s="20"/>
      <c r="B12" s="21"/>
      <c r="C12" s="22"/>
      <c r="E12" s="81" t="s">
        <v>21</v>
      </c>
      <c r="F12" s="79"/>
      <c r="G12" s="4"/>
      <c r="H12" s="79" t="s">
        <v>22</v>
      </c>
      <c r="I12" s="79"/>
      <c r="J12" s="80"/>
    </row>
    <row r="13" spans="1:10" ht="15.75" x14ac:dyDescent="0.25">
      <c r="A13" s="23" t="s">
        <v>39</v>
      </c>
      <c r="B13" s="21"/>
      <c r="C13" s="22"/>
      <c r="E13" s="7" t="s">
        <v>174</v>
      </c>
      <c r="F13" s="8" t="s">
        <v>169</v>
      </c>
      <c r="G13" s="2"/>
      <c r="H13" s="8" t="s">
        <v>159</v>
      </c>
      <c r="I13" s="9" t="s">
        <v>155</v>
      </c>
      <c r="J13" s="10" t="s">
        <v>165</v>
      </c>
    </row>
    <row r="14" spans="1:10" ht="15.75" x14ac:dyDescent="0.25">
      <c r="A14" s="23" t="s">
        <v>40</v>
      </c>
      <c r="B14" s="21"/>
      <c r="C14" s="22"/>
      <c r="E14" s="7" t="s">
        <v>175</v>
      </c>
      <c r="F14" s="8" t="s">
        <v>170</v>
      </c>
      <c r="G14" s="2"/>
      <c r="H14" s="8" t="s">
        <v>160</v>
      </c>
      <c r="I14" s="9" t="s">
        <v>156</v>
      </c>
      <c r="J14" s="10" t="s">
        <v>166</v>
      </c>
    </row>
    <row r="15" spans="1:10" ht="15.75" x14ac:dyDescent="0.25">
      <c r="A15" s="23" t="s">
        <v>41</v>
      </c>
      <c r="B15" s="21"/>
      <c r="C15" s="22"/>
      <c r="E15" s="7" t="s">
        <v>176</v>
      </c>
      <c r="F15" s="8" t="s">
        <v>171</v>
      </c>
      <c r="G15" s="2"/>
      <c r="H15" s="8" t="s">
        <v>161</v>
      </c>
      <c r="I15" s="9" t="s">
        <v>157</v>
      </c>
      <c r="J15" s="10" t="s">
        <v>167</v>
      </c>
    </row>
    <row r="16" spans="1:10" ht="15.75" x14ac:dyDescent="0.25">
      <c r="A16" s="23" t="s">
        <v>42</v>
      </c>
      <c r="B16" s="21"/>
      <c r="C16" s="22"/>
      <c r="E16" s="7" t="s">
        <v>177</v>
      </c>
      <c r="F16" s="8" t="s">
        <v>172</v>
      </c>
      <c r="G16" s="2"/>
      <c r="H16" s="8" t="s">
        <v>162</v>
      </c>
      <c r="I16" s="9" t="s">
        <v>180</v>
      </c>
      <c r="J16" s="10" t="s">
        <v>168</v>
      </c>
    </row>
    <row r="17" spans="1:10" ht="15.75" x14ac:dyDescent="0.25">
      <c r="A17" s="23" t="s">
        <v>44</v>
      </c>
      <c r="B17" s="21"/>
      <c r="C17" s="22"/>
      <c r="E17" s="7" t="s">
        <v>178</v>
      </c>
      <c r="F17" s="8" t="s">
        <v>173</v>
      </c>
      <c r="G17" s="2"/>
      <c r="H17" s="8" t="s">
        <v>163</v>
      </c>
      <c r="I17" s="9" t="s">
        <v>192</v>
      </c>
      <c r="J17" s="10" t="s">
        <v>23</v>
      </c>
    </row>
    <row r="18" spans="1:10" ht="15.75" x14ac:dyDescent="0.25">
      <c r="A18" s="23" t="s">
        <v>43</v>
      </c>
      <c r="B18" s="21"/>
      <c r="C18" s="22"/>
      <c r="E18" s="7" t="s">
        <v>237</v>
      </c>
      <c r="F18" s="8" t="s">
        <v>238</v>
      </c>
      <c r="G18" s="2"/>
      <c r="H18" s="8" t="s">
        <v>241</v>
      </c>
      <c r="I18" s="9" t="s">
        <v>242</v>
      </c>
      <c r="J18" s="10" t="s">
        <v>245</v>
      </c>
    </row>
    <row r="19" spans="1:10" ht="15.75" x14ac:dyDescent="0.25">
      <c r="A19" s="23" t="s">
        <v>45</v>
      </c>
      <c r="B19" s="21"/>
      <c r="C19" s="22"/>
      <c r="E19" s="7" t="s">
        <v>135</v>
      </c>
      <c r="F19" s="9" t="s">
        <v>136</v>
      </c>
      <c r="G19" s="2"/>
      <c r="H19" s="8" t="s">
        <v>137</v>
      </c>
      <c r="I19" s="9" t="s">
        <v>138</v>
      </c>
      <c r="J19" s="10" t="s">
        <v>139</v>
      </c>
    </row>
    <row r="20" spans="1:10" ht="15.75" x14ac:dyDescent="0.25">
      <c r="A20" s="23" t="s">
        <v>46</v>
      </c>
      <c r="B20" s="21"/>
      <c r="C20" s="22"/>
      <c r="E20" s="7" t="s">
        <v>140</v>
      </c>
      <c r="F20" s="9" t="s">
        <v>141</v>
      </c>
      <c r="G20" s="2"/>
      <c r="H20" s="8" t="s">
        <v>142</v>
      </c>
      <c r="I20" s="9" t="s">
        <v>143</v>
      </c>
      <c r="J20" s="10" t="s">
        <v>144</v>
      </c>
    </row>
    <row r="21" spans="1:10" ht="15.75" thickBot="1" x14ac:dyDescent="0.3">
      <c r="A21" s="18"/>
      <c r="B21" s="19" t="s">
        <v>18</v>
      </c>
      <c r="C21" s="24"/>
      <c r="E21" s="7" t="s">
        <v>179</v>
      </c>
      <c r="F21" s="9" t="s">
        <v>182</v>
      </c>
      <c r="G21" s="2"/>
      <c r="H21" s="8" t="s">
        <v>158</v>
      </c>
      <c r="I21" s="9" t="s">
        <v>183</v>
      </c>
      <c r="J21" s="10" t="s">
        <v>164</v>
      </c>
    </row>
    <row r="22" spans="1:10" x14ac:dyDescent="0.25">
      <c r="E22" s="7" t="s">
        <v>145</v>
      </c>
      <c r="F22" s="9" t="s">
        <v>146</v>
      </c>
      <c r="G22" s="2"/>
      <c r="H22" s="8" t="s">
        <v>147</v>
      </c>
      <c r="I22" s="9" t="s">
        <v>148</v>
      </c>
      <c r="J22" s="10" t="s">
        <v>149</v>
      </c>
    </row>
    <row r="23" spans="1:10" ht="15.75" thickBot="1" x14ac:dyDescent="0.3">
      <c r="E23" s="25" t="s">
        <v>150</v>
      </c>
      <c r="F23" s="47" t="s">
        <v>151</v>
      </c>
      <c r="G23" s="3"/>
      <c r="H23" s="42" t="s">
        <v>152</v>
      </c>
      <c r="I23" s="5" t="s">
        <v>153</v>
      </c>
      <c r="J23" s="6" t="s">
        <v>154</v>
      </c>
    </row>
    <row r="24" spans="1:10" ht="10.5" customHeight="1" thickBot="1" x14ac:dyDescent="0.3"/>
    <row r="25" spans="1:10" ht="15" customHeight="1" x14ac:dyDescent="0.25">
      <c r="C25" s="59" t="s">
        <v>28</v>
      </c>
      <c r="D25" s="60"/>
      <c r="E25" s="60"/>
      <c r="F25" s="60"/>
      <c r="G25" s="60"/>
      <c r="H25" s="61"/>
    </row>
    <row r="26" spans="1:10" ht="15" customHeight="1" x14ac:dyDescent="0.25">
      <c r="C26" s="62"/>
      <c r="D26" s="63"/>
      <c r="E26" s="63"/>
      <c r="F26" s="63"/>
      <c r="G26" s="63"/>
      <c r="H26" s="64"/>
    </row>
    <row r="27" spans="1:10" ht="18.75" x14ac:dyDescent="0.25">
      <c r="C27" s="65" t="s">
        <v>24</v>
      </c>
      <c r="D27" s="67" t="s">
        <v>25</v>
      </c>
      <c r="E27" s="69" t="s">
        <v>26</v>
      </c>
      <c r="F27" s="70"/>
      <c r="G27" s="71"/>
      <c r="H27" s="65" t="s">
        <v>13</v>
      </c>
      <c r="I27" s="72" t="s">
        <v>193</v>
      </c>
    </row>
    <row r="28" spans="1:10" x14ac:dyDescent="0.25">
      <c r="C28" s="66"/>
      <c r="D28" s="68"/>
      <c r="E28" s="11" t="s">
        <v>11</v>
      </c>
      <c r="F28" s="12" t="s">
        <v>27</v>
      </c>
      <c r="G28" s="13" t="s">
        <v>12</v>
      </c>
      <c r="H28" s="66"/>
      <c r="I28" s="72"/>
    </row>
    <row r="29" spans="1:10" x14ac:dyDescent="0.25">
      <c r="C29" s="82" t="s">
        <v>55</v>
      </c>
      <c r="D29" s="38">
        <v>112960</v>
      </c>
      <c r="E29" s="14">
        <v>14</v>
      </c>
      <c r="F29" s="15">
        <v>14</v>
      </c>
      <c r="G29" s="16">
        <v>16.5</v>
      </c>
      <c r="H29" s="17">
        <f t="shared" ref="H29:H38" si="0">SUM(E29:G29)</f>
        <v>44.5</v>
      </c>
      <c r="I29" s="17">
        <f t="shared" ref="I29:I38" si="1">E29*10+F29*5+G29*2</f>
        <v>243</v>
      </c>
    </row>
    <row r="30" spans="1:10" x14ac:dyDescent="0.25">
      <c r="C30" s="82" t="s">
        <v>54</v>
      </c>
      <c r="D30" s="38">
        <v>109120</v>
      </c>
      <c r="E30" s="14">
        <v>12</v>
      </c>
      <c r="F30" s="15">
        <v>13</v>
      </c>
      <c r="G30" s="16">
        <v>17</v>
      </c>
      <c r="H30" s="17">
        <f t="shared" si="0"/>
        <v>42</v>
      </c>
      <c r="I30" s="17">
        <f t="shared" si="1"/>
        <v>219</v>
      </c>
    </row>
    <row r="31" spans="1:10" x14ac:dyDescent="0.25">
      <c r="C31" s="82" t="s">
        <v>52</v>
      </c>
      <c r="D31" s="38">
        <v>70240</v>
      </c>
      <c r="E31" s="14">
        <v>9.5</v>
      </c>
      <c r="F31" s="15">
        <v>11</v>
      </c>
      <c r="G31" s="16">
        <v>9</v>
      </c>
      <c r="H31" s="17">
        <f t="shared" si="0"/>
        <v>29.5</v>
      </c>
      <c r="I31" s="17">
        <f t="shared" si="1"/>
        <v>168</v>
      </c>
    </row>
    <row r="32" spans="1:10" x14ac:dyDescent="0.25">
      <c r="C32" s="82" t="s">
        <v>50</v>
      </c>
      <c r="D32" s="38">
        <v>32160</v>
      </c>
      <c r="E32" s="14">
        <v>4.5</v>
      </c>
      <c r="F32" s="15">
        <v>5</v>
      </c>
      <c r="G32" s="16">
        <v>4</v>
      </c>
      <c r="H32" s="17">
        <f t="shared" si="0"/>
        <v>13.5</v>
      </c>
      <c r="I32" s="17">
        <f t="shared" si="1"/>
        <v>78</v>
      </c>
    </row>
    <row r="33" spans="3:12" x14ac:dyDescent="0.25">
      <c r="C33" s="82" t="s">
        <v>272</v>
      </c>
      <c r="D33" s="38">
        <v>43840</v>
      </c>
      <c r="E33" s="14">
        <v>4</v>
      </c>
      <c r="F33" s="15">
        <v>2</v>
      </c>
      <c r="G33" s="16">
        <v>7</v>
      </c>
      <c r="H33" s="17">
        <f t="shared" si="0"/>
        <v>13</v>
      </c>
      <c r="I33" s="17">
        <f t="shared" si="1"/>
        <v>64</v>
      </c>
      <c r="K33" s="21"/>
      <c r="L33" s="1"/>
    </row>
    <row r="34" spans="3:12" x14ac:dyDescent="0.25">
      <c r="C34" s="83" t="s">
        <v>49</v>
      </c>
      <c r="D34" s="38">
        <v>15600</v>
      </c>
      <c r="E34" s="14">
        <v>2</v>
      </c>
      <c r="F34" s="15">
        <v>3</v>
      </c>
      <c r="G34" s="16">
        <v>3</v>
      </c>
      <c r="H34" s="17">
        <f t="shared" si="0"/>
        <v>8</v>
      </c>
      <c r="I34" s="17">
        <f t="shared" si="1"/>
        <v>41</v>
      </c>
      <c r="K34" s="21"/>
      <c r="L34" s="1"/>
    </row>
    <row r="35" spans="3:12" x14ac:dyDescent="0.25">
      <c r="C35" s="82" t="s">
        <v>190</v>
      </c>
      <c r="D35" s="38">
        <v>28880</v>
      </c>
      <c r="E35" s="14">
        <v>2</v>
      </c>
      <c r="F35" s="15">
        <v>1</v>
      </c>
      <c r="G35" s="16">
        <v>7.5</v>
      </c>
      <c r="H35" s="17">
        <f t="shared" si="0"/>
        <v>10.5</v>
      </c>
      <c r="I35" s="17">
        <f t="shared" si="1"/>
        <v>40</v>
      </c>
    </row>
    <row r="36" spans="3:12" x14ac:dyDescent="0.25">
      <c r="C36" s="82" t="s">
        <v>108</v>
      </c>
      <c r="D36" s="38">
        <v>9040</v>
      </c>
      <c r="E36" s="14">
        <v>2</v>
      </c>
      <c r="F36" s="15">
        <v>0</v>
      </c>
      <c r="G36" s="16">
        <v>2</v>
      </c>
      <c r="H36" s="17">
        <f t="shared" si="0"/>
        <v>4</v>
      </c>
      <c r="I36" s="17">
        <f t="shared" si="1"/>
        <v>24</v>
      </c>
    </row>
    <row r="37" spans="3:12" x14ac:dyDescent="0.25">
      <c r="C37" s="82" t="s">
        <v>53</v>
      </c>
      <c r="D37" s="38">
        <v>0</v>
      </c>
      <c r="E37" s="14">
        <v>0</v>
      </c>
      <c r="F37" s="15">
        <v>0</v>
      </c>
      <c r="G37" s="16">
        <v>0</v>
      </c>
      <c r="H37" s="17">
        <f t="shared" si="0"/>
        <v>0</v>
      </c>
      <c r="I37" s="17">
        <f t="shared" si="1"/>
        <v>0</v>
      </c>
    </row>
    <row r="38" spans="3:12" x14ac:dyDescent="0.25">
      <c r="C38" s="41"/>
      <c r="D38" s="38">
        <v>0</v>
      </c>
      <c r="E38" s="14">
        <v>0</v>
      </c>
      <c r="F38" s="15">
        <v>0</v>
      </c>
      <c r="G38" s="16">
        <v>0</v>
      </c>
      <c r="H38" s="17">
        <f t="shared" si="0"/>
        <v>0</v>
      </c>
      <c r="I38" s="17">
        <f t="shared" si="1"/>
        <v>0</v>
      </c>
    </row>
    <row r="39" spans="3:12" x14ac:dyDescent="0.25">
      <c r="C39" s="39"/>
      <c r="D39" s="38"/>
      <c r="E39" s="14"/>
      <c r="F39" s="15"/>
      <c r="G39" s="16"/>
      <c r="H39" s="17">
        <f t="shared" ref="H39:H74" si="2">SUM(E39:G39)</f>
        <v>0</v>
      </c>
      <c r="I39" s="17"/>
    </row>
    <row r="40" spans="3:12" x14ac:dyDescent="0.25">
      <c r="C40" s="39"/>
      <c r="D40" s="38"/>
      <c r="E40" s="14"/>
      <c r="F40" s="15"/>
      <c r="G40" s="16"/>
      <c r="H40" s="17">
        <f t="shared" si="2"/>
        <v>0</v>
      </c>
      <c r="I40" s="17"/>
    </row>
    <row r="41" spans="3:12" x14ac:dyDescent="0.25">
      <c r="C41" s="39"/>
      <c r="D41" s="38"/>
      <c r="E41" s="14"/>
      <c r="F41" s="15"/>
      <c r="G41" s="16"/>
      <c r="H41" s="17">
        <f t="shared" si="2"/>
        <v>0</v>
      </c>
      <c r="I41" s="17"/>
    </row>
    <row r="42" spans="3:12" x14ac:dyDescent="0.25">
      <c r="C42" s="39"/>
      <c r="D42" s="38"/>
      <c r="E42" s="14"/>
      <c r="F42" s="15"/>
      <c r="G42" s="16"/>
      <c r="H42" s="17">
        <f t="shared" si="2"/>
        <v>0</v>
      </c>
      <c r="I42" s="17"/>
    </row>
    <row r="43" spans="3:12" x14ac:dyDescent="0.25">
      <c r="C43" s="39"/>
      <c r="D43" s="38"/>
      <c r="E43" s="14"/>
      <c r="F43" s="15"/>
      <c r="G43" s="16"/>
      <c r="H43" s="17">
        <f t="shared" si="2"/>
        <v>0</v>
      </c>
      <c r="I43" s="17"/>
    </row>
    <row r="44" spans="3:12" x14ac:dyDescent="0.25">
      <c r="C44" s="39"/>
      <c r="D44" s="38"/>
      <c r="E44" s="14"/>
      <c r="F44" s="15"/>
      <c r="G44" s="16"/>
      <c r="H44" s="17">
        <f t="shared" si="2"/>
        <v>0</v>
      </c>
      <c r="I44" s="17"/>
    </row>
    <row r="45" spans="3:12" x14ac:dyDescent="0.25">
      <c r="C45" s="39"/>
      <c r="D45" s="38"/>
      <c r="E45" s="14"/>
      <c r="F45" s="15"/>
      <c r="G45" s="16"/>
      <c r="H45" s="17">
        <f t="shared" si="2"/>
        <v>0</v>
      </c>
      <c r="I45" s="17"/>
    </row>
    <row r="46" spans="3:12" x14ac:dyDescent="0.25">
      <c r="C46" s="39"/>
      <c r="D46" s="38"/>
      <c r="E46" s="14"/>
      <c r="F46" s="15"/>
      <c r="G46" s="16"/>
      <c r="H46" s="17">
        <f t="shared" si="2"/>
        <v>0</v>
      </c>
      <c r="I46" s="17"/>
    </row>
    <row r="47" spans="3:12" x14ac:dyDescent="0.25">
      <c r="C47" s="39"/>
      <c r="D47" s="38"/>
      <c r="E47" s="14"/>
      <c r="F47" s="15"/>
      <c r="G47" s="16"/>
      <c r="H47" s="17">
        <f t="shared" si="2"/>
        <v>0</v>
      </c>
      <c r="I47" s="17"/>
    </row>
    <row r="48" spans="3:12" x14ac:dyDescent="0.25">
      <c r="C48" s="39"/>
      <c r="D48" s="38"/>
      <c r="E48" s="14"/>
      <c r="F48" s="15"/>
      <c r="G48" s="16"/>
      <c r="H48" s="17">
        <f t="shared" si="2"/>
        <v>0</v>
      </c>
      <c r="I48" s="17"/>
    </row>
    <row r="49" spans="3:9" x14ac:dyDescent="0.25">
      <c r="C49" s="39"/>
      <c r="D49" s="38"/>
      <c r="E49" s="14"/>
      <c r="F49" s="15"/>
      <c r="G49" s="16"/>
      <c r="H49" s="17">
        <f t="shared" si="2"/>
        <v>0</v>
      </c>
      <c r="I49" s="17"/>
    </row>
    <row r="50" spans="3:9" x14ac:dyDescent="0.25">
      <c r="C50" s="39"/>
      <c r="D50" s="38"/>
      <c r="E50" s="14"/>
      <c r="F50" s="15"/>
      <c r="G50" s="16"/>
      <c r="H50" s="17">
        <f t="shared" si="2"/>
        <v>0</v>
      </c>
      <c r="I50" s="17"/>
    </row>
    <row r="51" spans="3:9" x14ac:dyDescent="0.25">
      <c r="C51" s="39"/>
      <c r="D51" s="38"/>
      <c r="E51" s="14"/>
      <c r="F51" s="15"/>
      <c r="G51" s="16"/>
      <c r="H51" s="17">
        <f t="shared" si="2"/>
        <v>0</v>
      </c>
      <c r="I51" s="17"/>
    </row>
    <row r="52" spans="3:9" x14ac:dyDescent="0.25">
      <c r="C52" s="39"/>
      <c r="D52" s="38"/>
      <c r="E52" s="14"/>
      <c r="F52" s="15"/>
      <c r="G52" s="16"/>
      <c r="H52" s="17">
        <f t="shared" si="2"/>
        <v>0</v>
      </c>
      <c r="I52" s="17"/>
    </row>
    <row r="53" spans="3:9" x14ac:dyDescent="0.25">
      <c r="C53" s="39"/>
      <c r="D53" s="38"/>
      <c r="E53" s="14"/>
      <c r="F53" s="15"/>
      <c r="G53" s="16"/>
      <c r="H53" s="17">
        <f t="shared" si="2"/>
        <v>0</v>
      </c>
      <c r="I53" s="17"/>
    </row>
    <row r="54" spans="3:9" x14ac:dyDescent="0.25">
      <c r="C54" s="39"/>
      <c r="D54" s="38"/>
      <c r="E54" s="14"/>
      <c r="F54" s="15"/>
      <c r="G54" s="16"/>
      <c r="H54" s="17">
        <f t="shared" si="2"/>
        <v>0</v>
      </c>
      <c r="I54" s="17"/>
    </row>
    <row r="55" spans="3:9" x14ac:dyDescent="0.25">
      <c r="C55" s="39"/>
      <c r="D55" s="38"/>
      <c r="E55" s="14"/>
      <c r="F55" s="15"/>
      <c r="G55" s="16"/>
      <c r="H55" s="17">
        <f t="shared" si="2"/>
        <v>0</v>
      </c>
      <c r="I55" s="17"/>
    </row>
    <row r="56" spans="3:9" x14ac:dyDescent="0.25">
      <c r="C56" s="39"/>
      <c r="D56" s="38"/>
      <c r="E56" s="14"/>
      <c r="F56" s="15"/>
      <c r="G56" s="16"/>
      <c r="H56" s="17">
        <f t="shared" si="2"/>
        <v>0</v>
      </c>
      <c r="I56" s="17"/>
    </row>
    <row r="57" spans="3:9" x14ac:dyDescent="0.25">
      <c r="C57" s="39"/>
      <c r="D57" s="38"/>
      <c r="E57" s="14"/>
      <c r="F57" s="15"/>
      <c r="G57" s="16"/>
      <c r="H57" s="17">
        <f t="shared" si="2"/>
        <v>0</v>
      </c>
      <c r="I57" s="17"/>
    </row>
    <row r="58" spans="3:9" x14ac:dyDescent="0.25">
      <c r="C58" s="39"/>
      <c r="D58" s="38"/>
      <c r="E58" s="14"/>
      <c r="F58" s="15"/>
      <c r="G58" s="16"/>
      <c r="H58" s="17">
        <f t="shared" si="2"/>
        <v>0</v>
      </c>
      <c r="I58" s="17"/>
    </row>
    <row r="59" spans="3:9" x14ac:dyDescent="0.25">
      <c r="C59" s="39"/>
      <c r="D59" s="38"/>
      <c r="E59" s="14"/>
      <c r="F59" s="15"/>
      <c r="G59" s="16"/>
      <c r="H59" s="17">
        <f t="shared" si="2"/>
        <v>0</v>
      </c>
      <c r="I59" s="17"/>
    </row>
    <row r="60" spans="3:9" x14ac:dyDescent="0.25">
      <c r="C60" s="39"/>
      <c r="D60" s="38"/>
      <c r="E60" s="14"/>
      <c r="F60" s="15"/>
      <c r="G60" s="16"/>
      <c r="H60" s="17">
        <f t="shared" si="2"/>
        <v>0</v>
      </c>
      <c r="I60" s="17"/>
    </row>
    <row r="61" spans="3:9" x14ac:dyDescent="0.25">
      <c r="C61" s="39"/>
      <c r="D61" s="38"/>
      <c r="E61" s="14"/>
      <c r="F61" s="15"/>
      <c r="G61" s="16"/>
      <c r="H61" s="17">
        <f t="shared" si="2"/>
        <v>0</v>
      </c>
      <c r="I61" s="17"/>
    </row>
    <row r="62" spans="3:9" x14ac:dyDescent="0.25">
      <c r="C62" s="39"/>
      <c r="D62" s="38"/>
      <c r="E62" s="14"/>
      <c r="F62" s="15"/>
      <c r="G62" s="16"/>
      <c r="H62" s="17">
        <f t="shared" si="2"/>
        <v>0</v>
      </c>
      <c r="I62" s="17"/>
    </row>
    <row r="63" spans="3:9" x14ac:dyDescent="0.25">
      <c r="C63" s="39"/>
      <c r="D63" s="38"/>
      <c r="E63" s="14"/>
      <c r="F63" s="15"/>
      <c r="G63" s="16"/>
      <c r="H63" s="17">
        <f t="shared" si="2"/>
        <v>0</v>
      </c>
      <c r="I63" s="17"/>
    </row>
    <row r="64" spans="3:9" x14ac:dyDescent="0.25">
      <c r="C64" s="39"/>
      <c r="D64" s="38"/>
      <c r="E64" s="14"/>
      <c r="F64" s="15"/>
      <c r="G64" s="16"/>
      <c r="H64" s="17">
        <f t="shared" si="2"/>
        <v>0</v>
      </c>
      <c r="I64" s="17"/>
    </row>
    <row r="65" spans="3:9" x14ac:dyDescent="0.25">
      <c r="C65" s="39"/>
      <c r="D65" s="38"/>
      <c r="E65" s="14"/>
      <c r="F65" s="15"/>
      <c r="G65" s="16"/>
      <c r="H65" s="17">
        <f t="shared" si="2"/>
        <v>0</v>
      </c>
      <c r="I65" s="17"/>
    </row>
    <row r="66" spans="3:9" x14ac:dyDescent="0.25">
      <c r="C66" s="39"/>
      <c r="D66" s="38"/>
      <c r="E66" s="14"/>
      <c r="F66" s="15"/>
      <c r="G66" s="16"/>
      <c r="H66" s="17">
        <f t="shared" si="2"/>
        <v>0</v>
      </c>
      <c r="I66" s="17"/>
    </row>
    <row r="67" spans="3:9" x14ac:dyDescent="0.25">
      <c r="C67" s="39"/>
      <c r="D67" s="38"/>
      <c r="E67" s="14"/>
      <c r="F67" s="15"/>
      <c r="G67" s="16"/>
      <c r="H67" s="17">
        <f t="shared" si="2"/>
        <v>0</v>
      </c>
      <c r="I67" s="17"/>
    </row>
    <row r="68" spans="3:9" x14ac:dyDescent="0.25">
      <c r="C68" s="39"/>
      <c r="D68" s="38"/>
      <c r="E68" s="14"/>
      <c r="F68" s="15"/>
      <c r="G68" s="16"/>
      <c r="H68" s="17">
        <f t="shared" si="2"/>
        <v>0</v>
      </c>
      <c r="I68" s="17"/>
    </row>
    <row r="69" spans="3:9" x14ac:dyDescent="0.25">
      <c r="C69" s="39"/>
      <c r="D69" s="38"/>
      <c r="E69" s="14"/>
      <c r="F69" s="15"/>
      <c r="G69" s="16"/>
      <c r="H69" s="17">
        <f t="shared" si="2"/>
        <v>0</v>
      </c>
      <c r="I69" s="17"/>
    </row>
    <row r="70" spans="3:9" x14ac:dyDescent="0.25">
      <c r="C70" s="39"/>
      <c r="D70" s="38"/>
      <c r="E70" s="14"/>
      <c r="F70" s="15"/>
      <c r="G70" s="16"/>
      <c r="H70" s="17">
        <f t="shared" si="2"/>
        <v>0</v>
      </c>
      <c r="I70" s="17"/>
    </row>
    <row r="71" spans="3:9" x14ac:dyDescent="0.25">
      <c r="C71" s="39"/>
      <c r="D71" s="38"/>
      <c r="E71" s="14"/>
      <c r="F71" s="15"/>
      <c r="G71" s="16"/>
      <c r="H71" s="17">
        <f t="shared" si="2"/>
        <v>0</v>
      </c>
      <c r="I71" s="17"/>
    </row>
    <row r="72" spans="3:9" x14ac:dyDescent="0.25">
      <c r="C72" s="39"/>
      <c r="D72" s="38"/>
      <c r="E72" s="14"/>
      <c r="F72" s="15"/>
      <c r="G72" s="16"/>
      <c r="H72" s="17">
        <f t="shared" si="2"/>
        <v>0</v>
      </c>
      <c r="I72" s="17"/>
    </row>
    <row r="73" spans="3:9" x14ac:dyDescent="0.25">
      <c r="C73" s="39"/>
      <c r="D73" s="38"/>
      <c r="E73" s="14"/>
      <c r="F73" s="15"/>
      <c r="G73" s="16"/>
      <c r="H73" s="17">
        <f t="shared" si="2"/>
        <v>0</v>
      </c>
      <c r="I73" s="17"/>
    </row>
    <row r="74" spans="3:9" x14ac:dyDescent="0.25">
      <c r="C74" s="39"/>
      <c r="D74" s="38"/>
      <c r="E74" s="14"/>
      <c r="F74" s="15"/>
      <c r="G74" s="16"/>
      <c r="H74" s="17">
        <f t="shared" si="2"/>
        <v>0</v>
      </c>
      <c r="I74" s="17"/>
    </row>
  </sheetData>
  <sortState xmlns:xlrd2="http://schemas.microsoft.com/office/spreadsheetml/2017/richdata2" ref="C30:I38">
    <sortCondition descending="1" ref="I29:I38"/>
  </sortState>
  <dataConsolidate/>
  <mergeCells count="12">
    <mergeCell ref="C1:J5"/>
    <mergeCell ref="A1:B9"/>
    <mergeCell ref="C25:H26"/>
    <mergeCell ref="C27:C28"/>
    <mergeCell ref="D27:D28"/>
    <mergeCell ref="E27:G27"/>
    <mergeCell ref="H27:H28"/>
    <mergeCell ref="I27:I28"/>
    <mergeCell ref="A11:C11"/>
    <mergeCell ref="E11:J11"/>
    <mergeCell ref="H12:J12"/>
    <mergeCell ref="E12:F12"/>
  </mergeCells>
  <hyperlinks>
    <hyperlink ref="E13" location="SMSub11!A1" tooltip="CLIQUE para acessar o ranking da categoria" display="SMSub11" xr:uid="{00000000-0004-0000-0000-000000000000}"/>
    <hyperlink ref="F13" location="SFSub11!A1" tooltip="CLIQUE para acessar o ranking da categoria" display="SFSub11" xr:uid="{00000000-0004-0000-0000-000001000000}"/>
    <hyperlink ref="E14" location="SMSub13!A1" tooltip="CLIQUE para acessar o ranking da categoria" display="SMSub13" xr:uid="{00000000-0004-0000-0000-000002000000}"/>
    <hyperlink ref="I13" location="DFSub11!A1" tooltip="CLIQUE para acessar o ranking da categoria" display="DFSub11" xr:uid="{00000000-0004-0000-0000-000003000000}"/>
    <hyperlink ref="H14" location="DMSub13!A1" tooltip="CLIQUE para acessar o ranking da categoria" display="DMSub13" xr:uid="{00000000-0004-0000-0000-000004000000}"/>
    <hyperlink ref="H15" location="DMSub15!A1" tooltip="CLIQUE para acessar o ranking da categoria" display="DMSub15" xr:uid="{00000000-0004-0000-0000-000005000000}"/>
    <hyperlink ref="H16" location="DMSub17!A1" tooltip="CLIQUE para acessar o ranking da categoria" display="DMSub17" xr:uid="{00000000-0004-0000-0000-000006000000}"/>
    <hyperlink ref="J21" location="DXP!A1" tooltip="CLIQUE para acessar o ranking da categoria" display="DXP" xr:uid="{00000000-0004-0000-0000-000007000000}"/>
    <hyperlink ref="J14" location="DXSub13!A1" tooltip="CLIQUE para acessar o ranking da categoria" display="DXSub13" xr:uid="{00000000-0004-0000-0000-000008000000}"/>
    <hyperlink ref="J15" location="DXSub15!A1" tooltip="CLIQUE para acessar o ranking da categoria" display="DXSub15" xr:uid="{00000000-0004-0000-0000-000009000000}"/>
    <hyperlink ref="J16" location="DXSub17!A1" tooltip="CLIQUE para acessar o ranking da categoria" display="DXSub17" xr:uid="{00000000-0004-0000-0000-00000A000000}"/>
    <hyperlink ref="F15" location="SFSub15!A1" tooltip="CLIQUE para acessar o ranking da categoria" display="SFSub15" xr:uid="{00000000-0004-0000-0000-00000B000000}"/>
    <hyperlink ref="F16" location="SFSub17!A1" tooltip="CLIQUE para acessar o ranking da categoria" display="SFSub17" xr:uid="{00000000-0004-0000-0000-00000C000000}"/>
    <hyperlink ref="F17" location="SFSub19!A1" tooltip="CLIQUE para acessar o ranking da categoria" display="SFSub19" xr:uid="{00000000-0004-0000-0000-00000D000000}"/>
    <hyperlink ref="E21" location="SMP!A1" tooltip="CLIQUE para acessar o ranking da categoria" display="SMP" xr:uid="{00000000-0004-0000-0000-00000E000000}"/>
    <hyperlink ref="E15" location="SMSub15!A1" tooltip="CLIQUE para acessar o ranking da categoria" display="SMSub15" xr:uid="{00000000-0004-0000-0000-00000F000000}"/>
    <hyperlink ref="E16" location="SMSub17!A1" tooltip="CLIQUE para acessar o ranking da categoria" display="SMSub17" xr:uid="{00000000-0004-0000-0000-000010000000}"/>
    <hyperlink ref="E17" location="SMSub19!A1" tooltip="CLIQUE para acessar o ranking da categoria" display="SMSub19" xr:uid="{00000000-0004-0000-0000-000011000000}"/>
    <hyperlink ref="J13" location="DXSub11!A1" tooltip="CLIQUE para acessar o ranking da categoria" display="DXSub11" xr:uid="{00000000-0004-0000-0000-000012000000}"/>
    <hyperlink ref="H13" location="DMSub11!A1" tooltip="CLIQUE para acessar o ranking da categoria" display="DMSub11" xr:uid="{00000000-0004-0000-0000-000013000000}"/>
    <hyperlink ref="F21" location="SFP!A1" tooltip="CLIQUE para acessar o ranking da categoria" display="SFP" xr:uid="{00000000-0004-0000-0000-000014000000}"/>
    <hyperlink ref="F14" location="SFSub13!A1" tooltip="CLIQUE para acessar o ranking da categoria" display="SFSub13" xr:uid="{00000000-0004-0000-0000-000015000000}"/>
    <hyperlink ref="I14" location="DFSub13!A1" tooltip="CLIQUE para acessar o ranking da categoria" display="DFSub13" xr:uid="{00000000-0004-0000-0000-000016000000}"/>
    <hyperlink ref="J17" location="DXSub19!A1" tooltip="CLIQUE para acessar o ranking da categoria" display="DXSub19" xr:uid="{00000000-0004-0000-0000-000017000000}"/>
    <hyperlink ref="H17" location="DMSub19!A1" tooltip="CLIQUE para acessar o ranking da categoria" display="DMSub19" xr:uid="{00000000-0004-0000-0000-000018000000}"/>
    <hyperlink ref="I16" location="DFSub17!A1" tooltip="CLIQUE para acessar o ranking da categoria" display="DFSub17" xr:uid="{00000000-0004-0000-0000-000019000000}"/>
    <hyperlink ref="I15" location="DFSub15!A1" tooltip="CLIQUE para acessar o ranking da categoria" display="DFSub15" xr:uid="{00000000-0004-0000-0000-00001A000000}"/>
    <hyperlink ref="I17" location="DFSub19!A1" tooltip="CLIQUE para acessar o ranking da categoria" display="DFSub19" xr:uid="{00000000-0004-0000-0000-00001B000000}"/>
    <hyperlink ref="H21" location="DMP!A1" tooltip="CLIQUE para acessar o ranking da categoria" display="DMP" xr:uid="{00000000-0004-0000-0000-00001C000000}"/>
    <hyperlink ref="I21" location="DF!A1" tooltip="CLIQUE para acessar o ranking da categoria" display="DF" xr:uid="{00000000-0004-0000-0000-00001D000000}"/>
    <hyperlink ref="E23" location="SMVeterano!A1" tooltip="CLIQUE para acessar o ranking da categoria" display="SMVeterano" xr:uid="{00000000-0004-0000-0000-00001E000000}"/>
    <hyperlink ref="I20" location="DFB!A1" tooltip="CLIQUE para acessar o ranking da categoria" display="DFB" xr:uid="{00000000-0004-0000-0000-00001F000000}"/>
    <hyperlink ref="H20" location="DMB!A1" tooltip="CLIQUE para acessar o ranking da categoria" display="DMB" xr:uid="{00000000-0004-0000-0000-000020000000}"/>
    <hyperlink ref="H22" location="DMSenior!A1" tooltip="CLIQUE para acessar o ranking da categoria" display="DMSenior" xr:uid="{00000000-0004-0000-0000-000021000000}"/>
    <hyperlink ref="J19" location="DXA!A1" tooltip="CLIQUE para acessar o ranking da categoria" display="DXA" xr:uid="{00000000-0004-0000-0000-000022000000}"/>
    <hyperlink ref="J22" location="DXSenior!A1" tooltip="CLIQUE para acessar o ranking da categoria" display="DXSenior" xr:uid="{00000000-0004-0000-0000-000023000000}"/>
    <hyperlink ref="F19" location="SFA!A1" tooltip="CLIQUE para acessar o ranking da categoria" display="SFA" xr:uid="{00000000-0004-0000-0000-000024000000}"/>
    <hyperlink ref="F22" location="SFSenior!A1" tooltip="CLIQUE para acessar o ranking da categoria" display="SFSenior" xr:uid="{00000000-0004-0000-0000-000025000000}"/>
    <hyperlink ref="E19" location="SMA!A1" tooltip="CLIQUE para acessar o ranking da categoria" display="SMA" xr:uid="{00000000-0004-0000-0000-000026000000}"/>
    <hyperlink ref="E20" location="SMB!A1" tooltip="CLIQUE para acessar o ranking da categoria" display="SMB" xr:uid="{00000000-0004-0000-0000-000027000000}"/>
    <hyperlink ref="E22" location="SMSenior!A1" tooltip="CLIQUE para acessar o ranking da categoria" display="SMSenior" xr:uid="{00000000-0004-0000-0000-000028000000}"/>
    <hyperlink ref="J20" location="DXB!A1" tooltip="CLIQUE para acessar o ranking da categoria" display="DXB" xr:uid="{00000000-0004-0000-0000-000029000000}"/>
    <hyperlink ref="F20" location="SFB!A1" tooltip="CLIQUE para acessar o ranking da categoria" display="SFB" xr:uid="{00000000-0004-0000-0000-00002A000000}"/>
    <hyperlink ref="I22" location="DFSenior!A1" tooltip="CLIQUE para acessar o ranking da categoria" display="DFSenior" xr:uid="{00000000-0004-0000-0000-00002B000000}"/>
    <hyperlink ref="E18" location="SMSub9!A1" tooltip="CLIQUE para acessar o ranking da categoria" display="SMSub9" xr:uid="{00000000-0004-0000-0000-00002C000000}"/>
    <hyperlink ref="F18" location="SFSub9!A1" tooltip="CLIQUE para acessar o ranking da categoria" display="SFSub9" xr:uid="{00000000-0004-0000-0000-00002D000000}"/>
    <hyperlink ref="H18" location="DMSub9!A1" tooltip="CLIQUE para acessar o ranking da categoria" display="DMSub9" xr:uid="{00000000-0004-0000-0000-00002E000000}"/>
    <hyperlink ref="I18" location="DFSub9!A1" tooltip="CLIQUE para acessar o ranking da categoria" display="DFSub9" xr:uid="{00000000-0004-0000-0000-00002F000000}"/>
    <hyperlink ref="J18" location="DXSub9!A1" tooltip="CLIQUE para acessar o ranking da categoria" display="DXSub9" xr:uid="{00000000-0004-0000-0000-000030000000}"/>
    <hyperlink ref="H23" location="DMVeterano!A1" tooltip="CLIQUE para acessar o ranking da categoria" display="DMVeterano" xr:uid="{00000000-0004-0000-0000-000031000000}"/>
    <hyperlink ref="H19" location="DMA!A1" tooltip="CLIQUE para acessar o ranking da categoria" display="DMA" xr:uid="{00000000-0004-0000-0000-000032000000}"/>
    <hyperlink ref="I19" location="DFA!A1" tooltip="CLIQUE para acessar o ranking da categoria" display="DFA" xr:uid="{00000000-0004-0000-0000-000033000000}"/>
    <hyperlink ref="F23" location="SFVeterano!A1" tooltip="CLIQUE para acessar o ranking da categoria" display="SFVeterano" xr:uid="{00000000-0004-0000-0000-000034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ABB9-E531-4AED-B7C9-BBF6435BBCF9}">
  <sheetPr codeName="Planilha45"/>
  <dimension ref="A1:K6"/>
  <sheetViews>
    <sheetView workbookViewId="0">
      <selection activeCell="B1" sqref="B1:I6"/>
    </sheetView>
  </sheetViews>
  <sheetFormatPr defaultRowHeight="15" x14ac:dyDescent="0.25"/>
  <cols>
    <col min="2" max="2" width="24.140625" bestFit="1" customWidth="1"/>
    <col min="3" max="3" width="14.28515625" bestFit="1" customWidth="1"/>
    <col min="4" max="4" width="12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113</v>
      </c>
      <c r="C2" s="40" t="s">
        <v>52</v>
      </c>
      <c r="D2" s="40">
        <v>9418665999</v>
      </c>
      <c r="E2" s="40">
        <v>2960</v>
      </c>
      <c r="F2" s="40">
        <v>1600</v>
      </c>
      <c r="G2" s="40">
        <v>1360</v>
      </c>
      <c r="H2" s="40"/>
      <c r="I2" s="40"/>
      <c r="J2" t="s">
        <v>172</v>
      </c>
      <c r="K2" t="s">
        <v>214</v>
      </c>
    </row>
    <row r="3" spans="1:11" ht="15.75" thickBot="1" x14ac:dyDescent="0.3">
      <c r="A3" s="40">
        <f>_xlfn.RANK.EQ(E3,E2:E200)</f>
        <v>1</v>
      </c>
      <c r="B3" s="40" t="s">
        <v>295</v>
      </c>
      <c r="C3" s="40" t="s">
        <v>55</v>
      </c>
      <c r="D3" s="40">
        <v>9074720951</v>
      </c>
      <c r="E3" s="40">
        <v>2960</v>
      </c>
      <c r="F3" s="40">
        <v>1360</v>
      </c>
      <c r="G3" s="40">
        <v>1600</v>
      </c>
      <c r="H3" s="40"/>
      <c r="I3" s="40"/>
      <c r="J3" t="s">
        <v>172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65</v>
      </c>
      <c r="C4" s="40" t="s">
        <v>54</v>
      </c>
      <c r="D4" s="40">
        <v>9041852905</v>
      </c>
      <c r="E4" s="40">
        <v>2240</v>
      </c>
      <c r="F4" s="40">
        <v>1120</v>
      </c>
      <c r="G4" s="40">
        <v>1120</v>
      </c>
      <c r="H4" s="40"/>
      <c r="I4" s="40"/>
      <c r="J4" t="s">
        <v>172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296</v>
      </c>
      <c r="C5" s="40" t="s">
        <v>277</v>
      </c>
      <c r="D5" s="40">
        <v>5637928096</v>
      </c>
      <c r="E5" s="40">
        <v>1120</v>
      </c>
      <c r="F5" s="40">
        <v>1120</v>
      </c>
      <c r="G5" s="40"/>
      <c r="H5" s="40"/>
      <c r="I5" s="40"/>
      <c r="J5" t="s">
        <v>172</v>
      </c>
      <c r="K5" t="s">
        <v>214</v>
      </c>
    </row>
    <row r="6" spans="1:11" ht="15.75" thickBot="1" x14ac:dyDescent="0.3">
      <c r="A6" s="40">
        <f>_xlfn.RANK.EQ(E6,E2:E200)</f>
        <v>5</v>
      </c>
      <c r="B6" s="40" t="s">
        <v>297</v>
      </c>
      <c r="C6" s="40" t="s">
        <v>277</v>
      </c>
      <c r="D6" s="40">
        <v>99854687685</v>
      </c>
      <c r="E6" s="40">
        <v>880</v>
      </c>
      <c r="F6" s="40">
        <v>880</v>
      </c>
      <c r="G6" s="40"/>
      <c r="H6" s="40"/>
      <c r="I6" s="40"/>
      <c r="J6" t="s">
        <v>172</v>
      </c>
      <c r="K6" t="s">
        <v>214</v>
      </c>
    </row>
  </sheetData>
  <sortState xmlns:xlrd2="http://schemas.microsoft.com/office/spreadsheetml/2017/richdata2"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E384-20F2-4527-A782-0C988B36C2A4}">
  <sheetPr codeName="Planilha46"/>
  <dimension ref="A1:K6"/>
  <sheetViews>
    <sheetView workbookViewId="0">
      <selection activeCell="B1" sqref="B1:I6"/>
    </sheetView>
  </sheetViews>
  <sheetFormatPr defaultRowHeight="15" x14ac:dyDescent="0.25"/>
  <cols>
    <col min="2" max="2" width="23.42578125" bestFit="1" customWidth="1"/>
    <col min="3" max="3" width="6.5703125" bestFit="1" customWidth="1"/>
    <col min="4" max="4" width="12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298</v>
      </c>
      <c r="C2" s="40" t="s">
        <v>54</v>
      </c>
      <c r="D2" s="40">
        <v>12069168930</v>
      </c>
      <c r="E2" s="40">
        <v>2960</v>
      </c>
      <c r="F2" s="40">
        <v>1600</v>
      </c>
      <c r="G2" s="40">
        <v>1360</v>
      </c>
      <c r="H2" s="40"/>
      <c r="I2" s="40"/>
      <c r="J2" t="s">
        <v>173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116</v>
      </c>
      <c r="C3" s="40" t="s">
        <v>54</v>
      </c>
      <c r="D3" s="40">
        <v>10634336908</v>
      </c>
      <c r="E3" s="40">
        <v>2480</v>
      </c>
      <c r="F3" s="40">
        <v>1360</v>
      </c>
      <c r="G3" s="40">
        <v>1120</v>
      </c>
      <c r="H3" s="40"/>
      <c r="I3" s="40"/>
      <c r="J3" t="s">
        <v>173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114</v>
      </c>
      <c r="C4" s="40" t="s">
        <v>52</v>
      </c>
      <c r="D4" s="40">
        <v>7924061924</v>
      </c>
      <c r="E4" s="40">
        <v>2240</v>
      </c>
      <c r="F4" s="40">
        <v>1120</v>
      </c>
      <c r="G4" s="40">
        <v>1120</v>
      </c>
      <c r="H4" s="40"/>
      <c r="I4" s="40"/>
      <c r="J4" t="s">
        <v>173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88</v>
      </c>
      <c r="C5" s="40" t="s">
        <v>54</v>
      </c>
      <c r="D5" s="40">
        <v>10061153907</v>
      </c>
      <c r="E5" s="40">
        <v>1600</v>
      </c>
      <c r="F5" s="40"/>
      <c r="G5" s="40">
        <v>1600</v>
      </c>
      <c r="H5" s="40"/>
      <c r="I5" s="40"/>
      <c r="J5" t="s">
        <v>173</v>
      </c>
      <c r="K5" t="s">
        <v>214</v>
      </c>
    </row>
    <row r="6" spans="1:11" ht="15.75" thickBot="1" x14ac:dyDescent="0.3">
      <c r="A6" s="40">
        <f>_xlfn.RANK.EQ(E6,E2:E200)</f>
        <v>5</v>
      </c>
      <c r="B6" s="40" t="s">
        <v>66</v>
      </c>
      <c r="C6" s="40" t="s">
        <v>54</v>
      </c>
      <c r="D6" s="40">
        <v>12533659975</v>
      </c>
      <c r="E6" s="40">
        <v>1120</v>
      </c>
      <c r="F6" s="40">
        <v>1120</v>
      </c>
      <c r="G6" s="40"/>
      <c r="H6" s="40"/>
      <c r="I6" s="40"/>
      <c r="J6" t="s">
        <v>173</v>
      </c>
      <c r="K6" t="s">
        <v>214</v>
      </c>
    </row>
  </sheetData>
  <sortState xmlns:xlrd2="http://schemas.microsoft.com/office/spreadsheetml/2017/richdata2"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C7423-158A-472E-9D82-D683B6C52F2D}">
  <sheetPr codeName="Planilha47"/>
  <dimension ref="A1:K19"/>
  <sheetViews>
    <sheetView workbookViewId="0">
      <selection activeCell="B1" sqref="B1:I19"/>
    </sheetView>
  </sheetViews>
  <sheetFormatPr defaultRowHeight="15" x14ac:dyDescent="0.25"/>
  <cols>
    <col min="2" max="2" width="29.85546875" bestFit="1" customWidth="1"/>
    <col min="3" max="3" width="14.28515625" bestFit="1" customWidth="1"/>
    <col min="4" max="4" width="12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123</v>
      </c>
      <c r="C2" s="40" t="s">
        <v>52</v>
      </c>
      <c r="D2" s="40">
        <v>11580849946</v>
      </c>
      <c r="E2" s="40">
        <v>2960</v>
      </c>
      <c r="F2" s="40">
        <v>1600</v>
      </c>
      <c r="G2" s="40">
        <v>1360</v>
      </c>
      <c r="H2" s="40"/>
      <c r="I2" s="40"/>
      <c r="J2" t="s">
        <v>251</v>
      </c>
      <c r="K2" t="s">
        <v>214</v>
      </c>
    </row>
    <row r="3" spans="1:11" ht="15.75" thickBot="1" x14ac:dyDescent="0.3">
      <c r="A3" s="40">
        <f>_xlfn.RANK.EQ(E3,E2:E200)</f>
        <v>1</v>
      </c>
      <c r="B3" s="40" t="s">
        <v>8</v>
      </c>
      <c r="C3" s="40" t="s">
        <v>55</v>
      </c>
      <c r="D3" s="40">
        <v>9075246994</v>
      </c>
      <c r="E3" s="40">
        <v>2960</v>
      </c>
      <c r="F3" s="40">
        <v>1360</v>
      </c>
      <c r="G3" s="40">
        <v>1600</v>
      </c>
      <c r="H3" s="40"/>
      <c r="I3" s="40"/>
      <c r="J3" t="s">
        <v>251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7</v>
      </c>
      <c r="C4" s="40" t="s">
        <v>184</v>
      </c>
      <c r="D4" s="40">
        <v>10926591967</v>
      </c>
      <c r="E4" s="40">
        <v>2000</v>
      </c>
      <c r="F4" s="40">
        <v>880</v>
      </c>
      <c r="G4" s="40">
        <v>1120</v>
      </c>
      <c r="H4" s="40"/>
      <c r="I4" s="40"/>
      <c r="J4" t="s">
        <v>251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35</v>
      </c>
      <c r="C5" s="40" t="s">
        <v>54</v>
      </c>
      <c r="D5" s="40">
        <v>10811635937</v>
      </c>
      <c r="E5" s="40">
        <v>1760</v>
      </c>
      <c r="F5" s="40">
        <v>880</v>
      </c>
      <c r="G5" s="40">
        <v>880</v>
      </c>
      <c r="H5" s="40"/>
      <c r="I5" s="40"/>
      <c r="J5" t="s">
        <v>251</v>
      </c>
      <c r="K5" t="s">
        <v>214</v>
      </c>
    </row>
    <row r="6" spans="1:11" ht="15.75" thickBot="1" x14ac:dyDescent="0.3">
      <c r="A6" s="40">
        <f>_xlfn.RANK.EQ(E6,E2:E200)</f>
        <v>4</v>
      </c>
      <c r="B6" s="40" t="s">
        <v>300</v>
      </c>
      <c r="C6" s="40" t="s">
        <v>52</v>
      </c>
      <c r="D6" s="40">
        <v>5614194932</v>
      </c>
      <c r="E6" s="40">
        <v>1760</v>
      </c>
      <c r="F6" s="40">
        <v>880</v>
      </c>
      <c r="G6" s="40">
        <v>880</v>
      </c>
      <c r="H6" s="40"/>
      <c r="I6" s="40"/>
      <c r="J6" t="s">
        <v>251</v>
      </c>
      <c r="K6" t="s">
        <v>214</v>
      </c>
    </row>
    <row r="7" spans="1:11" ht="15.75" thickBot="1" x14ac:dyDescent="0.3">
      <c r="A7" s="40">
        <f>_xlfn.RANK.EQ(E7,E2:E200)</f>
        <v>4</v>
      </c>
      <c r="B7" s="40" t="s">
        <v>5</v>
      </c>
      <c r="C7" s="40" t="s">
        <v>55</v>
      </c>
      <c r="D7" s="40">
        <v>65269632934</v>
      </c>
      <c r="E7" s="40">
        <v>1760</v>
      </c>
      <c r="F7" s="40">
        <v>640</v>
      </c>
      <c r="G7" s="40">
        <v>1120</v>
      </c>
      <c r="H7" s="40"/>
      <c r="I7" s="40"/>
      <c r="J7" t="s">
        <v>251</v>
      </c>
      <c r="K7" t="s">
        <v>214</v>
      </c>
    </row>
    <row r="8" spans="1:11" ht="15.75" thickBot="1" x14ac:dyDescent="0.3">
      <c r="A8" s="40">
        <f>_xlfn.RANK.EQ(E8,E2:E200)</f>
        <v>7</v>
      </c>
      <c r="B8" s="40" t="s">
        <v>10</v>
      </c>
      <c r="C8" s="40" t="s">
        <v>54</v>
      </c>
      <c r="D8" s="40">
        <v>7858725904</v>
      </c>
      <c r="E8" s="40">
        <v>1520</v>
      </c>
      <c r="F8" s="40">
        <v>640</v>
      </c>
      <c r="G8" s="40">
        <v>880</v>
      </c>
      <c r="H8" s="40"/>
      <c r="I8" s="40"/>
      <c r="J8" t="s">
        <v>251</v>
      </c>
      <c r="K8" t="s">
        <v>214</v>
      </c>
    </row>
    <row r="9" spans="1:11" ht="15.75" thickBot="1" x14ac:dyDescent="0.3">
      <c r="A9" s="40">
        <f>_xlfn.RANK.EQ(E9,E2:E200)</f>
        <v>8</v>
      </c>
      <c r="B9" s="40" t="s">
        <v>303</v>
      </c>
      <c r="C9" s="40" t="s">
        <v>55</v>
      </c>
      <c r="D9" s="40">
        <v>11361960990</v>
      </c>
      <c r="E9" s="40">
        <v>1280</v>
      </c>
      <c r="F9" s="40">
        <v>640</v>
      </c>
      <c r="G9" s="40">
        <v>640</v>
      </c>
      <c r="H9" s="40"/>
      <c r="I9" s="40"/>
      <c r="J9" t="s">
        <v>251</v>
      </c>
      <c r="K9" t="s">
        <v>214</v>
      </c>
    </row>
    <row r="10" spans="1:11" ht="15.75" thickBot="1" x14ac:dyDescent="0.3">
      <c r="A10" s="40">
        <f>_xlfn.RANK.EQ(E10,E2:E200)</f>
        <v>9</v>
      </c>
      <c r="B10" s="40" t="s">
        <v>37</v>
      </c>
      <c r="C10" s="40" t="s">
        <v>52</v>
      </c>
      <c r="D10" s="40">
        <v>11776674952</v>
      </c>
      <c r="E10" s="40">
        <v>1120</v>
      </c>
      <c r="F10" s="40">
        <v>1120</v>
      </c>
      <c r="G10" s="40"/>
      <c r="H10" s="40"/>
      <c r="I10" s="40"/>
      <c r="J10" t="s">
        <v>251</v>
      </c>
      <c r="K10" t="s">
        <v>214</v>
      </c>
    </row>
    <row r="11" spans="1:11" ht="15.75" thickBot="1" x14ac:dyDescent="0.3">
      <c r="A11" s="40">
        <f>_xlfn.RANK.EQ(E11,E2:E200)</f>
        <v>9</v>
      </c>
      <c r="B11" s="40" t="s">
        <v>299</v>
      </c>
      <c r="C11" s="40" t="s">
        <v>277</v>
      </c>
      <c r="D11" s="40">
        <v>2978879041</v>
      </c>
      <c r="E11" s="40">
        <v>1120</v>
      </c>
      <c r="F11" s="40">
        <v>1120</v>
      </c>
      <c r="G11" s="40"/>
      <c r="H11" s="40"/>
      <c r="I11" s="40"/>
      <c r="J11" t="s">
        <v>251</v>
      </c>
      <c r="K11" t="s">
        <v>214</v>
      </c>
    </row>
    <row r="12" spans="1:11" ht="15.75" thickBot="1" x14ac:dyDescent="0.3">
      <c r="A12" s="40">
        <f>_xlfn.RANK.EQ(E12,E2:E200)</f>
        <v>11</v>
      </c>
      <c r="B12" s="40" t="s">
        <v>301</v>
      </c>
      <c r="C12" s="40" t="s">
        <v>277</v>
      </c>
      <c r="D12" s="40">
        <v>5086374065</v>
      </c>
      <c r="E12" s="40">
        <v>880</v>
      </c>
      <c r="F12" s="40">
        <v>880</v>
      </c>
      <c r="G12" s="40"/>
      <c r="H12" s="40"/>
      <c r="I12" s="40"/>
      <c r="J12" t="s">
        <v>251</v>
      </c>
      <c r="K12" t="s">
        <v>214</v>
      </c>
    </row>
    <row r="13" spans="1:11" ht="15.75" thickBot="1" x14ac:dyDescent="0.3">
      <c r="A13" s="40">
        <f>_xlfn.RANK.EQ(E13,E2:E200)</f>
        <v>11</v>
      </c>
      <c r="B13" s="40" t="s">
        <v>197</v>
      </c>
      <c r="C13" s="40" t="s">
        <v>108</v>
      </c>
      <c r="D13" s="40">
        <v>5263955</v>
      </c>
      <c r="E13" s="40">
        <v>880</v>
      </c>
      <c r="F13" s="40"/>
      <c r="G13" s="40">
        <v>880</v>
      </c>
      <c r="H13" s="40"/>
      <c r="I13" s="40"/>
      <c r="J13" t="s">
        <v>251</v>
      </c>
      <c r="K13" t="s">
        <v>214</v>
      </c>
    </row>
    <row r="14" spans="1:11" ht="15.75" thickBot="1" x14ac:dyDescent="0.3">
      <c r="A14" s="40">
        <f>_xlfn.RANK.EQ(E14,E2:E200)</f>
        <v>13</v>
      </c>
      <c r="B14" s="40" t="s">
        <v>302</v>
      </c>
      <c r="C14" s="40" t="s">
        <v>52</v>
      </c>
      <c r="D14" s="40">
        <v>4400139921</v>
      </c>
      <c r="E14" s="40">
        <v>640</v>
      </c>
      <c r="F14" s="40">
        <v>640</v>
      </c>
      <c r="G14" s="40"/>
      <c r="H14" s="40"/>
      <c r="I14" s="40"/>
      <c r="J14" t="s">
        <v>251</v>
      </c>
      <c r="K14" t="s">
        <v>214</v>
      </c>
    </row>
    <row r="15" spans="1:11" ht="15.75" thickBot="1" x14ac:dyDescent="0.3">
      <c r="A15" s="40">
        <f>_xlfn.RANK.EQ(E15,E2:E200)</f>
        <v>13</v>
      </c>
      <c r="B15" s="40" t="s">
        <v>69</v>
      </c>
      <c r="C15" s="40" t="s">
        <v>52</v>
      </c>
      <c r="D15" s="40">
        <v>8738387930</v>
      </c>
      <c r="E15" s="40">
        <v>640</v>
      </c>
      <c r="F15" s="40">
        <v>640</v>
      </c>
      <c r="G15" s="40"/>
      <c r="H15" s="40"/>
      <c r="I15" s="40"/>
      <c r="J15" t="s">
        <v>251</v>
      </c>
      <c r="K15" t="s">
        <v>214</v>
      </c>
    </row>
    <row r="16" spans="1:11" ht="15.75" thickBot="1" x14ac:dyDescent="0.3">
      <c r="A16" s="40">
        <f>_xlfn.RANK.EQ(E16,E2:E200)</f>
        <v>13</v>
      </c>
      <c r="B16" s="40" t="s">
        <v>305</v>
      </c>
      <c r="C16" s="40" t="s">
        <v>55</v>
      </c>
      <c r="D16" s="40">
        <v>11691366994</v>
      </c>
      <c r="E16" s="40">
        <v>640</v>
      </c>
      <c r="F16" s="40">
        <v>640</v>
      </c>
      <c r="G16" s="40"/>
      <c r="H16" s="40"/>
      <c r="I16" s="40"/>
      <c r="J16" t="s">
        <v>251</v>
      </c>
      <c r="K16" t="s">
        <v>214</v>
      </c>
    </row>
    <row r="17" spans="1:11" ht="15.75" thickBot="1" x14ac:dyDescent="0.3">
      <c r="A17" s="40">
        <f>_xlfn.RANK.EQ(E17,E2:E200)</f>
        <v>13</v>
      </c>
      <c r="B17" s="40" t="s">
        <v>38</v>
      </c>
      <c r="C17" s="40" t="s">
        <v>52</v>
      </c>
      <c r="D17" s="40">
        <v>11321137923</v>
      </c>
      <c r="E17" s="40">
        <v>640</v>
      </c>
      <c r="F17" s="40">
        <v>640</v>
      </c>
      <c r="G17" s="40"/>
      <c r="H17" s="40"/>
      <c r="I17" s="40"/>
      <c r="J17" t="s">
        <v>251</v>
      </c>
      <c r="K17" t="s">
        <v>214</v>
      </c>
    </row>
    <row r="18" spans="1:11" ht="15.75" thickBot="1" x14ac:dyDescent="0.3">
      <c r="A18" s="40">
        <f>_xlfn.RANK.EQ(E18,E2:E200)</f>
        <v>13</v>
      </c>
      <c r="B18" s="40" t="s">
        <v>31</v>
      </c>
      <c r="C18" s="40" t="s">
        <v>52</v>
      </c>
      <c r="D18" s="40">
        <v>9916413967</v>
      </c>
      <c r="E18" s="40">
        <v>640</v>
      </c>
      <c r="F18" s="40">
        <v>640</v>
      </c>
      <c r="G18" s="40"/>
      <c r="H18" s="40"/>
      <c r="I18" s="40"/>
      <c r="J18" t="s">
        <v>251</v>
      </c>
      <c r="K18" t="s">
        <v>214</v>
      </c>
    </row>
    <row r="19" spans="1:11" ht="15.75" thickBot="1" x14ac:dyDescent="0.3">
      <c r="A19" s="40">
        <f>_xlfn.RANK.EQ(E19,E2:E200)</f>
        <v>18</v>
      </c>
      <c r="B19" s="40" t="s">
        <v>307</v>
      </c>
      <c r="C19" s="40" t="s">
        <v>52</v>
      </c>
      <c r="D19" s="40">
        <v>11684171889</v>
      </c>
      <c r="E19" s="40">
        <v>400</v>
      </c>
      <c r="F19" s="40">
        <v>400</v>
      </c>
      <c r="G19" s="40"/>
      <c r="H19" s="40"/>
      <c r="I19" s="40"/>
      <c r="J19" t="s">
        <v>251</v>
      </c>
      <c r="K19" t="s">
        <v>214</v>
      </c>
    </row>
  </sheetData>
  <sortState xmlns:xlrd2="http://schemas.microsoft.com/office/spreadsheetml/2017/richdata2" ref="B2:I1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247D-796C-462C-8548-EF82BA1C029D}">
  <sheetPr codeName="Planilha48"/>
  <dimension ref="A1:K13"/>
  <sheetViews>
    <sheetView workbookViewId="0">
      <selection activeCell="B1" sqref="B1:I13"/>
    </sheetView>
  </sheetViews>
  <sheetFormatPr defaultRowHeight="15" x14ac:dyDescent="0.25"/>
  <cols>
    <col min="2" max="2" width="29.85546875" bestFit="1" customWidth="1"/>
    <col min="3" max="3" width="18.85546875" bestFit="1" customWidth="1"/>
    <col min="4" max="4" width="14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308</v>
      </c>
      <c r="C2" s="40" t="s">
        <v>272</v>
      </c>
      <c r="D2" s="40" t="s">
        <v>309</v>
      </c>
      <c r="E2" s="40">
        <v>2720</v>
      </c>
      <c r="F2" s="40">
        <v>1120</v>
      </c>
      <c r="G2" s="40">
        <v>1600</v>
      </c>
      <c r="H2" s="40"/>
      <c r="I2" s="40"/>
      <c r="J2" t="s">
        <v>174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207</v>
      </c>
      <c r="C3" s="40" t="s">
        <v>55</v>
      </c>
      <c r="D3" s="40">
        <v>10505359952</v>
      </c>
      <c r="E3" s="40">
        <v>2000</v>
      </c>
      <c r="F3" s="40">
        <v>880</v>
      </c>
      <c r="G3" s="40">
        <v>1120</v>
      </c>
      <c r="H3" s="40"/>
      <c r="I3" s="40"/>
      <c r="J3" t="s">
        <v>174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310</v>
      </c>
      <c r="C4" s="40" t="s">
        <v>272</v>
      </c>
      <c r="D4" s="40" t="s">
        <v>311</v>
      </c>
      <c r="E4" s="40">
        <v>1760</v>
      </c>
      <c r="F4" s="40">
        <v>880</v>
      </c>
      <c r="G4" s="40">
        <v>880</v>
      </c>
      <c r="H4" s="40"/>
      <c r="I4" s="40"/>
      <c r="J4" t="s">
        <v>174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126</v>
      </c>
      <c r="C5" s="40" t="s">
        <v>55</v>
      </c>
      <c r="D5" s="40">
        <v>11267285940</v>
      </c>
      <c r="E5" s="40">
        <v>1600</v>
      </c>
      <c r="F5" s="40">
        <v>1600</v>
      </c>
      <c r="G5" s="40"/>
      <c r="H5" s="40"/>
      <c r="I5" s="40"/>
      <c r="J5" t="s">
        <v>174</v>
      </c>
      <c r="K5" t="s">
        <v>214</v>
      </c>
    </row>
    <row r="6" spans="1:11" ht="15.75" thickBot="1" x14ac:dyDescent="0.3">
      <c r="A6" s="40">
        <f>_xlfn.RANK.EQ(E6,E2:E200)</f>
        <v>5</v>
      </c>
      <c r="B6" s="40" t="s">
        <v>74</v>
      </c>
      <c r="C6" s="40" t="s">
        <v>55</v>
      </c>
      <c r="D6" s="40">
        <v>10242941903</v>
      </c>
      <c r="E6" s="40">
        <v>1360</v>
      </c>
      <c r="F6" s="40">
        <v>1360</v>
      </c>
      <c r="G6" s="40"/>
      <c r="H6" s="40"/>
      <c r="I6" s="40"/>
      <c r="J6" t="s">
        <v>174</v>
      </c>
      <c r="K6" t="s">
        <v>214</v>
      </c>
    </row>
    <row r="7" spans="1:11" ht="15.75" thickBot="1" x14ac:dyDescent="0.3">
      <c r="A7" s="40">
        <f>_xlfn.RANK.EQ(E7,E2:E200)</f>
        <v>5</v>
      </c>
      <c r="B7" s="40" t="s">
        <v>130</v>
      </c>
      <c r="C7" s="40" t="s">
        <v>54</v>
      </c>
      <c r="D7" s="40">
        <v>12069187993</v>
      </c>
      <c r="E7" s="40">
        <v>1360</v>
      </c>
      <c r="F7" s="40"/>
      <c r="G7" s="40">
        <v>1360</v>
      </c>
      <c r="H7" s="40"/>
      <c r="I7" s="40"/>
      <c r="J7" t="s">
        <v>174</v>
      </c>
      <c r="K7" t="s">
        <v>214</v>
      </c>
    </row>
    <row r="8" spans="1:11" ht="15.75" thickBot="1" x14ac:dyDescent="0.3">
      <c r="A8" s="40">
        <f>_xlfn.RANK.EQ(E8,E2:E200)</f>
        <v>7</v>
      </c>
      <c r="B8" s="40" t="s">
        <v>132</v>
      </c>
      <c r="C8" s="40" t="s">
        <v>52</v>
      </c>
      <c r="D8" s="40">
        <v>12375356977</v>
      </c>
      <c r="E8" s="40">
        <v>1120</v>
      </c>
      <c r="F8" s="40">
        <v>1120</v>
      </c>
      <c r="G8" s="40"/>
      <c r="H8" s="40"/>
      <c r="I8" s="40"/>
      <c r="J8" t="s">
        <v>174</v>
      </c>
      <c r="K8" t="s">
        <v>214</v>
      </c>
    </row>
    <row r="9" spans="1:11" ht="15.75" thickBot="1" x14ac:dyDescent="0.3">
      <c r="A9" s="40">
        <f>_xlfn.RANK.EQ(E9,E2:E200)</f>
        <v>7</v>
      </c>
      <c r="B9" s="40" t="s">
        <v>359</v>
      </c>
      <c r="C9" s="40" t="s">
        <v>55</v>
      </c>
      <c r="D9" s="40">
        <v>22222222222</v>
      </c>
      <c r="E9" s="40">
        <v>1120</v>
      </c>
      <c r="F9" s="40"/>
      <c r="G9" s="40">
        <v>1120</v>
      </c>
      <c r="H9" s="40"/>
      <c r="I9" s="40"/>
      <c r="J9" t="s">
        <v>174</v>
      </c>
      <c r="K9" t="s">
        <v>214</v>
      </c>
    </row>
    <row r="10" spans="1:11" ht="15.75" thickBot="1" x14ac:dyDescent="0.3">
      <c r="A10" s="40">
        <f>_xlfn.RANK.EQ(E10,E2:E200)</f>
        <v>9</v>
      </c>
      <c r="B10" s="40" t="s">
        <v>312</v>
      </c>
      <c r="C10" s="40" t="s">
        <v>52</v>
      </c>
      <c r="D10" s="40">
        <v>12049390980</v>
      </c>
      <c r="E10" s="40">
        <v>880</v>
      </c>
      <c r="F10" s="40">
        <v>880</v>
      </c>
      <c r="G10" s="40"/>
      <c r="H10" s="40"/>
      <c r="I10" s="40"/>
      <c r="J10" t="s">
        <v>174</v>
      </c>
      <c r="K10" t="s">
        <v>214</v>
      </c>
    </row>
    <row r="11" spans="1:11" ht="15.75" thickBot="1" x14ac:dyDescent="0.3">
      <c r="A11" s="40">
        <f>_xlfn.RANK.EQ(E11,E2:E200)</f>
        <v>9</v>
      </c>
      <c r="B11" s="40" t="s">
        <v>363</v>
      </c>
      <c r="C11" s="40" t="s">
        <v>54</v>
      </c>
      <c r="D11" s="40">
        <v>12161452967</v>
      </c>
      <c r="E11" s="40">
        <v>880</v>
      </c>
      <c r="F11" s="40"/>
      <c r="G11" s="40">
        <v>880</v>
      </c>
      <c r="H11" s="40"/>
      <c r="I11" s="40"/>
      <c r="J11" t="s">
        <v>174</v>
      </c>
      <c r="K11" t="s">
        <v>214</v>
      </c>
    </row>
    <row r="12" spans="1:11" ht="15.75" thickBot="1" x14ac:dyDescent="0.3">
      <c r="A12" s="40">
        <f>_xlfn.RANK.EQ(E12,E2:E200)</f>
        <v>9</v>
      </c>
      <c r="B12" s="40" t="s">
        <v>361</v>
      </c>
      <c r="C12" s="40" t="s">
        <v>54</v>
      </c>
      <c r="D12" s="40">
        <v>15205992930</v>
      </c>
      <c r="E12" s="40">
        <v>880</v>
      </c>
      <c r="F12" s="40"/>
      <c r="G12" s="40">
        <v>880</v>
      </c>
      <c r="H12" s="40"/>
      <c r="I12" s="40"/>
      <c r="J12" t="s">
        <v>174</v>
      </c>
      <c r="K12" t="s">
        <v>214</v>
      </c>
    </row>
    <row r="13" spans="1:11" ht="15.75" thickBot="1" x14ac:dyDescent="0.3">
      <c r="A13" s="40">
        <f>_xlfn.RANK.EQ(E13,E2:E200)</f>
        <v>12</v>
      </c>
      <c r="B13" s="40" t="s">
        <v>358</v>
      </c>
      <c r="C13" s="40" t="s">
        <v>55</v>
      </c>
      <c r="D13" s="40">
        <v>11111111111</v>
      </c>
      <c r="E13" s="40">
        <v>640</v>
      </c>
      <c r="F13" s="40"/>
      <c r="G13" s="40">
        <v>640</v>
      </c>
      <c r="H13" s="40"/>
      <c r="I13" s="40"/>
      <c r="J13" t="s">
        <v>174</v>
      </c>
      <c r="K13" t="s">
        <v>214</v>
      </c>
    </row>
  </sheetData>
  <sortState xmlns:xlrd2="http://schemas.microsoft.com/office/spreadsheetml/2017/richdata2" ref="B2:I1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4F17-DC12-4DED-8EE1-4D7D95001D54}">
  <sheetPr codeName="Planilha49"/>
  <dimension ref="A1:K19"/>
  <sheetViews>
    <sheetView workbookViewId="0">
      <selection activeCell="B1" sqref="B1:I19"/>
    </sheetView>
  </sheetViews>
  <sheetFormatPr defaultRowHeight="15" x14ac:dyDescent="0.25"/>
  <cols>
    <col min="2" max="2" width="36.28515625" bestFit="1" customWidth="1"/>
    <col min="3" max="3" width="18.85546875" bestFit="1" customWidth="1"/>
    <col min="4" max="4" width="14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73</v>
      </c>
      <c r="C2" s="40" t="s">
        <v>184</v>
      </c>
      <c r="D2" s="40">
        <v>11013777980</v>
      </c>
      <c r="E2" s="40">
        <v>2960</v>
      </c>
      <c r="F2" s="40">
        <v>1600</v>
      </c>
      <c r="G2" s="40">
        <v>1360</v>
      </c>
      <c r="H2" s="40"/>
      <c r="I2" s="40"/>
      <c r="J2" t="s">
        <v>175</v>
      </c>
      <c r="K2" t="s">
        <v>214</v>
      </c>
    </row>
    <row r="3" spans="1:11" ht="15.75" thickBot="1" x14ac:dyDescent="0.3">
      <c r="A3" s="40">
        <f>_xlfn.RANK.EQ(E3,E2:E200)</f>
        <v>1</v>
      </c>
      <c r="B3" s="40" t="s">
        <v>32</v>
      </c>
      <c r="C3" s="40" t="s">
        <v>52</v>
      </c>
      <c r="D3" s="40">
        <v>6822377</v>
      </c>
      <c r="E3" s="40">
        <v>2960</v>
      </c>
      <c r="F3" s="40">
        <v>1360</v>
      </c>
      <c r="G3" s="40">
        <v>1600</v>
      </c>
      <c r="H3" s="40"/>
      <c r="I3" s="40"/>
      <c r="J3" t="s">
        <v>175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119</v>
      </c>
      <c r="C4" s="40" t="s">
        <v>190</v>
      </c>
      <c r="D4" s="40" t="s">
        <v>120</v>
      </c>
      <c r="E4" s="40">
        <v>2240</v>
      </c>
      <c r="F4" s="40">
        <v>1120</v>
      </c>
      <c r="G4" s="40">
        <v>1120</v>
      </c>
      <c r="H4" s="40"/>
      <c r="I4" s="40"/>
      <c r="J4" t="s">
        <v>175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315</v>
      </c>
      <c r="C5" s="40" t="s">
        <v>272</v>
      </c>
      <c r="D5" s="40" t="s">
        <v>316</v>
      </c>
      <c r="E5" s="40">
        <v>2000</v>
      </c>
      <c r="F5" s="40">
        <v>880</v>
      </c>
      <c r="G5" s="40">
        <v>1120</v>
      </c>
      <c r="H5" s="40"/>
      <c r="I5" s="40"/>
      <c r="J5" t="s">
        <v>175</v>
      </c>
      <c r="K5" t="s">
        <v>214</v>
      </c>
    </row>
    <row r="6" spans="1:11" ht="15.75" thickBot="1" x14ac:dyDescent="0.3">
      <c r="A6" s="40">
        <f>_xlfn.RANK.EQ(E6,E2:E200)</f>
        <v>5</v>
      </c>
      <c r="B6" s="40" t="s">
        <v>255</v>
      </c>
      <c r="C6" s="40" t="s">
        <v>272</v>
      </c>
      <c r="D6" s="40" t="s">
        <v>317</v>
      </c>
      <c r="E6" s="40">
        <v>1520</v>
      </c>
      <c r="F6" s="40">
        <v>880</v>
      </c>
      <c r="G6" s="40">
        <v>640</v>
      </c>
      <c r="H6" s="40"/>
      <c r="I6" s="40"/>
      <c r="J6" t="s">
        <v>175</v>
      </c>
      <c r="K6" t="s">
        <v>214</v>
      </c>
    </row>
    <row r="7" spans="1:11" ht="15.75" thickBot="1" x14ac:dyDescent="0.3">
      <c r="A7" s="40">
        <f>_xlfn.RANK.EQ(E7,E2:E200)</f>
        <v>5</v>
      </c>
      <c r="B7" s="40" t="s">
        <v>205</v>
      </c>
      <c r="C7" s="40" t="s">
        <v>55</v>
      </c>
      <c r="D7" s="40">
        <v>11704850908</v>
      </c>
      <c r="E7" s="40">
        <v>1520</v>
      </c>
      <c r="F7" s="40">
        <v>640</v>
      </c>
      <c r="G7" s="40">
        <v>880</v>
      </c>
      <c r="H7" s="40"/>
      <c r="I7" s="40"/>
      <c r="J7" t="s">
        <v>175</v>
      </c>
      <c r="K7" t="s">
        <v>214</v>
      </c>
    </row>
    <row r="8" spans="1:11" ht="15.75" thickBot="1" x14ac:dyDescent="0.3">
      <c r="A8" s="40">
        <f>_xlfn.RANK.EQ(E8,E2:E200)</f>
        <v>5</v>
      </c>
      <c r="B8" s="40" t="s">
        <v>131</v>
      </c>
      <c r="C8" s="40" t="s">
        <v>52</v>
      </c>
      <c r="D8" s="40">
        <v>9793661941</v>
      </c>
      <c r="E8" s="40">
        <v>1520</v>
      </c>
      <c r="F8" s="40">
        <v>640</v>
      </c>
      <c r="G8" s="40">
        <v>880</v>
      </c>
      <c r="H8" s="40"/>
      <c r="I8" s="40"/>
      <c r="J8" t="s">
        <v>175</v>
      </c>
      <c r="K8" t="s">
        <v>214</v>
      </c>
    </row>
    <row r="9" spans="1:11" ht="15.75" thickBot="1" x14ac:dyDescent="0.3">
      <c r="A9" s="40">
        <f>_xlfn.RANK.EQ(E9,E2:E200)</f>
        <v>5</v>
      </c>
      <c r="B9" s="40" t="s">
        <v>204</v>
      </c>
      <c r="C9" s="40" t="s">
        <v>55</v>
      </c>
      <c r="D9" s="40">
        <v>13259789901</v>
      </c>
      <c r="E9" s="40">
        <v>1520</v>
      </c>
      <c r="F9" s="40">
        <v>640</v>
      </c>
      <c r="G9" s="40">
        <v>880</v>
      </c>
      <c r="H9" s="40"/>
      <c r="I9" s="40"/>
      <c r="J9" t="s">
        <v>175</v>
      </c>
      <c r="K9" t="s">
        <v>214</v>
      </c>
    </row>
    <row r="10" spans="1:11" ht="15.75" thickBot="1" x14ac:dyDescent="0.3">
      <c r="A10" s="40">
        <f>_xlfn.RANK.EQ(E10,E2:E200)</f>
        <v>9</v>
      </c>
      <c r="B10" s="40" t="s">
        <v>188</v>
      </c>
      <c r="C10" s="40" t="s">
        <v>55</v>
      </c>
      <c r="D10" s="40">
        <v>9499476954</v>
      </c>
      <c r="E10" s="40">
        <v>1280</v>
      </c>
      <c r="F10" s="40">
        <v>640</v>
      </c>
      <c r="G10" s="40">
        <v>640</v>
      </c>
      <c r="H10" s="40"/>
      <c r="I10" s="40"/>
      <c r="J10" t="s">
        <v>175</v>
      </c>
      <c r="K10" t="s">
        <v>214</v>
      </c>
    </row>
    <row r="11" spans="1:11" ht="15.75" thickBot="1" x14ac:dyDescent="0.3">
      <c r="A11" s="40">
        <f>_xlfn.RANK.EQ(E11,E2:E200)</f>
        <v>9</v>
      </c>
      <c r="B11" s="40" t="s">
        <v>181</v>
      </c>
      <c r="C11" s="40" t="s">
        <v>55</v>
      </c>
      <c r="D11" s="40">
        <v>10397294956</v>
      </c>
      <c r="E11" s="40">
        <v>1280</v>
      </c>
      <c r="F11" s="40">
        <v>640</v>
      </c>
      <c r="G11" s="40">
        <v>640</v>
      </c>
      <c r="H11" s="40"/>
      <c r="I11" s="40"/>
      <c r="J11" t="s">
        <v>175</v>
      </c>
      <c r="K11" t="s">
        <v>214</v>
      </c>
    </row>
    <row r="12" spans="1:11" ht="15.75" thickBot="1" x14ac:dyDescent="0.3">
      <c r="A12" s="40">
        <f>_xlfn.RANK.EQ(E12,E2:E200)</f>
        <v>11</v>
      </c>
      <c r="B12" s="40" t="s">
        <v>313</v>
      </c>
      <c r="C12" s="40" t="s">
        <v>277</v>
      </c>
      <c r="D12" s="40">
        <v>3885152010</v>
      </c>
      <c r="E12" s="40">
        <v>1120</v>
      </c>
      <c r="F12" s="40">
        <v>1120</v>
      </c>
      <c r="G12" s="40"/>
      <c r="H12" s="40"/>
      <c r="I12" s="40"/>
      <c r="J12" t="s">
        <v>175</v>
      </c>
      <c r="K12" t="s">
        <v>214</v>
      </c>
    </row>
    <row r="13" spans="1:11" ht="15.75" thickBot="1" x14ac:dyDescent="0.3">
      <c r="A13" s="40">
        <f>_xlfn.RANK.EQ(E13,E2:E200)</f>
        <v>12</v>
      </c>
      <c r="B13" s="40" t="s">
        <v>314</v>
      </c>
      <c r="C13" s="40" t="s">
        <v>277</v>
      </c>
      <c r="D13" s="40">
        <v>3182590014</v>
      </c>
      <c r="E13" s="40">
        <v>880</v>
      </c>
      <c r="F13" s="40">
        <v>880</v>
      </c>
      <c r="G13" s="40"/>
      <c r="H13" s="40"/>
      <c r="I13" s="40"/>
      <c r="J13" t="s">
        <v>175</v>
      </c>
      <c r="K13" t="s">
        <v>214</v>
      </c>
    </row>
    <row r="14" spans="1:11" ht="15.75" thickBot="1" x14ac:dyDescent="0.3">
      <c r="A14" s="40">
        <f>_xlfn.RANK.EQ(E14,E2:E200)</f>
        <v>12</v>
      </c>
      <c r="B14" s="40" t="s">
        <v>199</v>
      </c>
      <c r="C14" s="40" t="s">
        <v>52</v>
      </c>
      <c r="D14" s="40">
        <v>11600544959</v>
      </c>
      <c r="E14" s="40">
        <v>880</v>
      </c>
      <c r="F14" s="40">
        <v>880</v>
      </c>
      <c r="G14" s="40"/>
      <c r="H14" s="40"/>
      <c r="I14" s="40"/>
      <c r="J14" t="s">
        <v>175</v>
      </c>
      <c r="K14" t="s">
        <v>214</v>
      </c>
    </row>
    <row r="15" spans="1:11" ht="15.75" thickBot="1" x14ac:dyDescent="0.3">
      <c r="A15" s="40">
        <f>_xlfn.RANK.EQ(E15,E2:E200)</f>
        <v>12</v>
      </c>
      <c r="B15" s="40" t="s">
        <v>74</v>
      </c>
      <c r="C15" s="40" t="s">
        <v>55</v>
      </c>
      <c r="D15" s="40">
        <v>10242941903</v>
      </c>
      <c r="E15" s="40">
        <v>880</v>
      </c>
      <c r="F15" s="40"/>
      <c r="G15" s="40">
        <v>880</v>
      </c>
      <c r="H15" s="40"/>
      <c r="I15" s="40"/>
      <c r="J15" t="s">
        <v>175</v>
      </c>
      <c r="K15" t="s">
        <v>214</v>
      </c>
    </row>
    <row r="16" spans="1:11" ht="15.75" thickBot="1" x14ac:dyDescent="0.3">
      <c r="A16" s="40">
        <f>_xlfn.RANK.EQ(E16,E2:E200)</f>
        <v>15</v>
      </c>
      <c r="B16" s="40" t="s">
        <v>318</v>
      </c>
      <c r="C16" s="40" t="s">
        <v>52</v>
      </c>
      <c r="D16" s="40">
        <v>13584158974</v>
      </c>
      <c r="E16" s="40">
        <v>640</v>
      </c>
      <c r="F16" s="40">
        <v>640</v>
      </c>
      <c r="G16" s="40"/>
      <c r="H16" s="40"/>
      <c r="I16" s="40"/>
      <c r="J16" t="s">
        <v>175</v>
      </c>
      <c r="K16" t="s">
        <v>214</v>
      </c>
    </row>
    <row r="17" spans="1:11" ht="15.75" thickBot="1" x14ac:dyDescent="0.3">
      <c r="A17" s="40">
        <f>_xlfn.RANK.EQ(E17,E2:E200)</f>
        <v>15</v>
      </c>
      <c r="B17" s="40" t="s">
        <v>385</v>
      </c>
      <c r="C17" s="40" t="s">
        <v>272</v>
      </c>
      <c r="D17" s="40" t="s">
        <v>386</v>
      </c>
      <c r="E17" s="40">
        <v>640</v>
      </c>
      <c r="F17" s="40"/>
      <c r="G17" s="40">
        <v>640</v>
      </c>
      <c r="H17" s="40"/>
      <c r="I17" s="40"/>
      <c r="J17" t="s">
        <v>175</v>
      </c>
      <c r="K17" t="s">
        <v>214</v>
      </c>
    </row>
    <row r="18" spans="1:11" ht="15.75" thickBot="1" x14ac:dyDescent="0.3">
      <c r="A18" s="40">
        <f>_xlfn.RANK.EQ(E18,E2:E200)</f>
        <v>15</v>
      </c>
      <c r="B18" s="40" t="s">
        <v>364</v>
      </c>
      <c r="C18" s="40" t="s">
        <v>272</v>
      </c>
      <c r="D18" s="40" t="s">
        <v>365</v>
      </c>
      <c r="E18" s="40">
        <v>640</v>
      </c>
      <c r="F18" s="40"/>
      <c r="G18" s="40">
        <v>640</v>
      </c>
      <c r="H18" s="40"/>
      <c r="I18" s="40"/>
      <c r="J18" t="s">
        <v>175</v>
      </c>
      <c r="K18" t="s">
        <v>214</v>
      </c>
    </row>
    <row r="19" spans="1:11" ht="15.75" thickBot="1" x14ac:dyDescent="0.3">
      <c r="A19" s="40">
        <f>_xlfn.RANK.EQ(E19,E2:E200)</f>
        <v>15</v>
      </c>
      <c r="B19" s="40" t="s">
        <v>126</v>
      </c>
      <c r="C19" s="40" t="s">
        <v>55</v>
      </c>
      <c r="D19" s="40">
        <v>11267285940</v>
      </c>
      <c r="E19" s="40">
        <v>640</v>
      </c>
      <c r="F19" s="40"/>
      <c r="G19" s="40">
        <v>640</v>
      </c>
      <c r="H19" s="40"/>
      <c r="I19" s="40"/>
      <c r="J19" t="s">
        <v>175</v>
      </c>
      <c r="K19" t="s">
        <v>214</v>
      </c>
    </row>
  </sheetData>
  <sortState xmlns:xlrd2="http://schemas.microsoft.com/office/spreadsheetml/2017/richdata2" ref="B2:I1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8D7F-678A-4328-BB10-C166A940A395}">
  <sheetPr codeName="Planilha50"/>
  <dimension ref="A1:K17"/>
  <sheetViews>
    <sheetView workbookViewId="0">
      <selection activeCell="B1" sqref="B1:I17"/>
    </sheetView>
  </sheetViews>
  <sheetFormatPr defaultRowHeight="15" x14ac:dyDescent="0.25"/>
  <cols>
    <col min="2" max="2" width="29.85546875" bestFit="1" customWidth="1"/>
    <col min="3" max="3" width="18.85546875" bestFit="1" customWidth="1"/>
    <col min="4" max="4" width="14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320</v>
      </c>
      <c r="C2" s="40" t="s">
        <v>108</v>
      </c>
      <c r="D2" s="40">
        <v>13503396950</v>
      </c>
      <c r="E2" s="40">
        <v>2720</v>
      </c>
      <c r="F2" s="40">
        <v>1600</v>
      </c>
      <c r="G2" s="40">
        <v>1120</v>
      </c>
      <c r="H2" s="40"/>
      <c r="I2" s="40"/>
      <c r="J2" t="s">
        <v>176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122</v>
      </c>
      <c r="C3" s="40" t="s">
        <v>52</v>
      </c>
      <c r="D3" s="40">
        <v>11860851932</v>
      </c>
      <c r="E3" s="40">
        <v>2480</v>
      </c>
      <c r="F3" s="40">
        <v>1120</v>
      </c>
      <c r="G3" s="40">
        <v>1360</v>
      </c>
      <c r="H3" s="40"/>
      <c r="I3" s="40"/>
      <c r="J3" t="s">
        <v>176</v>
      </c>
      <c r="K3" t="s">
        <v>214</v>
      </c>
    </row>
    <row r="4" spans="1:11" ht="15.75" thickBot="1" x14ac:dyDescent="0.3">
      <c r="A4" s="40">
        <f>_xlfn.RANK.EQ(E4,E2:E200)</f>
        <v>2</v>
      </c>
      <c r="B4" s="40" t="s">
        <v>29</v>
      </c>
      <c r="C4" s="40" t="s">
        <v>52</v>
      </c>
      <c r="D4" s="40">
        <v>8666397993</v>
      </c>
      <c r="E4" s="40">
        <v>2480</v>
      </c>
      <c r="F4" s="40">
        <v>880</v>
      </c>
      <c r="G4" s="40">
        <v>1600</v>
      </c>
      <c r="H4" s="40"/>
      <c r="I4" s="40"/>
      <c r="J4" t="s">
        <v>176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323</v>
      </c>
      <c r="C5" s="40" t="s">
        <v>55</v>
      </c>
      <c r="D5" s="40">
        <v>10374259950</v>
      </c>
      <c r="E5" s="40">
        <v>1760</v>
      </c>
      <c r="F5" s="40">
        <v>880</v>
      </c>
      <c r="G5" s="40">
        <v>880</v>
      </c>
      <c r="H5" s="40"/>
      <c r="I5" s="40"/>
      <c r="J5" t="s">
        <v>176</v>
      </c>
      <c r="K5" t="s">
        <v>214</v>
      </c>
    </row>
    <row r="6" spans="1:11" ht="15.75" thickBot="1" x14ac:dyDescent="0.3">
      <c r="A6" s="40">
        <f>_xlfn.RANK.EQ(E6,E2:E200)</f>
        <v>4</v>
      </c>
      <c r="B6" s="40" t="s">
        <v>328</v>
      </c>
      <c r="C6" s="40" t="s">
        <v>54</v>
      </c>
      <c r="D6" s="40">
        <v>10635557959</v>
      </c>
      <c r="E6" s="40">
        <v>1760</v>
      </c>
      <c r="F6" s="40">
        <v>640</v>
      </c>
      <c r="G6" s="40">
        <v>1120</v>
      </c>
      <c r="H6" s="40"/>
      <c r="I6" s="40"/>
      <c r="J6" t="s">
        <v>176</v>
      </c>
      <c r="K6" t="s">
        <v>214</v>
      </c>
    </row>
    <row r="7" spans="1:11" ht="15.75" thickBot="1" x14ac:dyDescent="0.3">
      <c r="A7" s="40">
        <f>_xlfn.RANK.EQ(E7,E2:E200)</f>
        <v>6</v>
      </c>
      <c r="B7" s="40" t="s">
        <v>321</v>
      </c>
      <c r="C7" s="40" t="s">
        <v>277</v>
      </c>
      <c r="D7" s="40">
        <v>60295509007</v>
      </c>
      <c r="E7" s="40">
        <v>1360</v>
      </c>
      <c r="F7" s="40">
        <v>1360</v>
      </c>
      <c r="G7" s="40"/>
      <c r="H7" s="40"/>
      <c r="I7" s="40"/>
      <c r="J7" t="s">
        <v>176</v>
      </c>
      <c r="K7" t="s">
        <v>214</v>
      </c>
    </row>
    <row r="8" spans="1:11" ht="15.75" thickBot="1" x14ac:dyDescent="0.3">
      <c r="A8" s="40">
        <f>_xlfn.RANK.EQ(E8,E2:E200)</f>
        <v>7</v>
      </c>
      <c r="B8" s="40" t="s">
        <v>322</v>
      </c>
      <c r="C8" s="40" t="s">
        <v>277</v>
      </c>
      <c r="D8" s="40">
        <v>3510382056</v>
      </c>
      <c r="E8" s="40">
        <v>1120</v>
      </c>
      <c r="F8" s="40">
        <v>1120</v>
      </c>
      <c r="G8" s="40"/>
      <c r="H8" s="40"/>
      <c r="I8" s="40"/>
      <c r="J8" t="s">
        <v>176</v>
      </c>
      <c r="K8" t="s">
        <v>214</v>
      </c>
    </row>
    <row r="9" spans="1:11" ht="15.75" thickBot="1" x14ac:dyDescent="0.3">
      <c r="A9" s="40">
        <f>_xlfn.RANK.EQ(E9,E2:E200)</f>
        <v>8</v>
      </c>
      <c r="B9" s="40" t="s">
        <v>324</v>
      </c>
      <c r="C9" s="40" t="s">
        <v>277</v>
      </c>
      <c r="D9" s="40">
        <v>4481905085</v>
      </c>
      <c r="E9" s="40">
        <v>880</v>
      </c>
      <c r="F9" s="40">
        <v>880</v>
      </c>
      <c r="G9" s="40"/>
      <c r="H9" s="40"/>
      <c r="I9" s="40"/>
      <c r="J9" t="s">
        <v>176</v>
      </c>
      <c r="K9" t="s">
        <v>214</v>
      </c>
    </row>
    <row r="10" spans="1:11" ht="15.75" thickBot="1" x14ac:dyDescent="0.3">
      <c r="A10" s="40">
        <f>_xlfn.RANK.EQ(E10,E2:E200)</f>
        <v>8</v>
      </c>
      <c r="B10" s="40" t="s">
        <v>325</v>
      </c>
      <c r="C10" s="40" t="s">
        <v>277</v>
      </c>
      <c r="D10" s="40">
        <v>3374139086</v>
      </c>
      <c r="E10" s="40">
        <v>880</v>
      </c>
      <c r="F10" s="40">
        <v>880</v>
      </c>
      <c r="G10" s="40"/>
      <c r="H10" s="40"/>
      <c r="I10" s="40"/>
      <c r="J10" t="s">
        <v>176</v>
      </c>
      <c r="K10" t="s">
        <v>214</v>
      </c>
    </row>
    <row r="11" spans="1:11" ht="15.75" thickBot="1" x14ac:dyDescent="0.3">
      <c r="A11" s="40">
        <f>_xlfn.RANK.EQ(E11,E2:E200)</f>
        <v>8</v>
      </c>
      <c r="B11" s="40" t="s">
        <v>368</v>
      </c>
      <c r="C11" s="40" t="s">
        <v>55</v>
      </c>
      <c r="D11" s="40">
        <v>12056429942</v>
      </c>
      <c r="E11" s="40">
        <v>880</v>
      </c>
      <c r="F11" s="40"/>
      <c r="G11" s="40">
        <v>880</v>
      </c>
      <c r="H11" s="40"/>
      <c r="I11" s="40"/>
      <c r="J11" t="s">
        <v>176</v>
      </c>
      <c r="K11" t="s">
        <v>214</v>
      </c>
    </row>
    <row r="12" spans="1:11" ht="15.75" thickBot="1" x14ac:dyDescent="0.3">
      <c r="A12" s="40">
        <f>_xlfn.RANK.EQ(E12,E2:E200)</f>
        <v>8</v>
      </c>
      <c r="B12" s="40" t="s">
        <v>256</v>
      </c>
      <c r="C12" s="40" t="s">
        <v>272</v>
      </c>
      <c r="D12" s="40" t="s">
        <v>366</v>
      </c>
      <c r="E12" s="40">
        <v>880</v>
      </c>
      <c r="F12" s="40"/>
      <c r="G12" s="40">
        <v>880</v>
      </c>
      <c r="H12" s="40"/>
      <c r="I12" s="40"/>
      <c r="J12" t="s">
        <v>176</v>
      </c>
      <c r="K12" t="s">
        <v>214</v>
      </c>
    </row>
    <row r="13" spans="1:11" ht="15.75" thickBot="1" x14ac:dyDescent="0.3">
      <c r="A13" s="40">
        <f>_xlfn.RANK.EQ(E13,E2:E200)</f>
        <v>8</v>
      </c>
      <c r="B13" s="40" t="s">
        <v>367</v>
      </c>
      <c r="C13" s="40" t="s">
        <v>55</v>
      </c>
      <c r="D13" s="40">
        <v>12210297974</v>
      </c>
      <c r="E13" s="40">
        <v>880</v>
      </c>
      <c r="F13" s="40"/>
      <c r="G13" s="40">
        <v>880</v>
      </c>
      <c r="H13" s="40"/>
      <c r="I13" s="40"/>
      <c r="J13" t="s">
        <v>176</v>
      </c>
      <c r="K13" t="s">
        <v>214</v>
      </c>
    </row>
    <row r="14" spans="1:11" ht="15.75" thickBot="1" x14ac:dyDescent="0.3">
      <c r="A14" s="40">
        <f>_xlfn.RANK.EQ(E14,E2:E200)</f>
        <v>13</v>
      </c>
      <c r="B14" s="40" t="s">
        <v>326</v>
      </c>
      <c r="C14" s="40" t="s">
        <v>277</v>
      </c>
      <c r="D14" s="40">
        <v>3176976097</v>
      </c>
      <c r="E14" s="40">
        <v>640</v>
      </c>
      <c r="F14" s="40">
        <v>640</v>
      </c>
      <c r="G14" s="40"/>
      <c r="H14" s="40"/>
      <c r="I14" s="40"/>
      <c r="J14" t="s">
        <v>176</v>
      </c>
      <c r="K14" t="s">
        <v>214</v>
      </c>
    </row>
    <row r="15" spans="1:11" ht="15.75" thickBot="1" x14ac:dyDescent="0.3">
      <c r="A15" s="40">
        <f>_xlfn.RANK.EQ(E15,E2:E200)</f>
        <v>13</v>
      </c>
      <c r="B15" s="40" t="s">
        <v>327</v>
      </c>
      <c r="C15" s="40" t="s">
        <v>277</v>
      </c>
      <c r="D15" s="40">
        <v>5540743032</v>
      </c>
      <c r="E15" s="40">
        <v>640</v>
      </c>
      <c r="F15" s="40">
        <v>640</v>
      </c>
      <c r="G15" s="40"/>
      <c r="H15" s="40"/>
      <c r="I15" s="40"/>
      <c r="J15" t="s">
        <v>176</v>
      </c>
      <c r="K15" t="s">
        <v>214</v>
      </c>
    </row>
    <row r="16" spans="1:11" ht="15.75" thickBot="1" x14ac:dyDescent="0.3">
      <c r="A16" s="40">
        <f>_xlfn.RANK.EQ(E16,E2:E200)</f>
        <v>13</v>
      </c>
      <c r="B16" s="40" t="s">
        <v>396</v>
      </c>
      <c r="C16" s="40" t="s">
        <v>55</v>
      </c>
      <c r="D16" s="40">
        <v>10538492902</v>
      </c>
      <c r="E16" s="40">
        <v>640</v>
      </c>
      <c r="F16" s="40"/>
      <c r="G16" s="40">
        <v>640</v>
      </c>
      <c r="H16" s="40"/>
      <c r="I16" s="40"/>
      <c r="J16" t="s">
        <v>176</v>
      </c>
      <c r="K16" t="s">
        <v>214</v>
      </c>
    </row>
    <row r="17" spans="1:11" ht="15.75" thickBot="1" x14ac:dyDescent="0.3">
      <c r="A17" s="40">
        <f>_xlfn.RANK.EQ(E17,E2:E200)</f>
        <v>13</v>
      </c>
      <c r="B17" s="40" t="s">
        <v>397</v>
      </c>
      <c r="C17" s="40" t="s">
        <v>272</v>
      </c>
      <c r="D17" s="40" t="s">
        <v>398</v>
      </c>
      <c r="E17" s="40">
        <v>640</v>
      </c>
      <c r="F17" s="40"/>
      <c r="G17" s="40">
        <v>640</v>
      </c>
      <c r="H17" s="40"/>
      <c r="I17" s="40"/>
      <c r="J17" t="s">
        <v>176</v>
      </c>
      <c r="K17" t="s">
        <v>214</v>
      </c>
    </row>
  </sheetData>
  <sortState xmlns:xlrd2="http://schemas.microsoft.com/office/spreadsheetml/2017/richdata2" ref="B2:I1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A247-ABA9-4C2D-ADDE-8BC4C4291E4F}">
  <sheetPr codeName="Planilha51"/>
  <dimension ref="A1:K16"/>
  <sheetViews>
    <sheetView workbookViewId="0">
      <selection activeCell="B1" sqref="B1:I16"/>
    </sheetView>
  </sheetViews>
  <sheetFormatPr defaultRowHeight="15" x14ac:dyDescent="0.25"/>
  <cols>
    <col min="2" max="2" width="31.140625" bestFit="1" customWidth="1"/>
    <col min="3" max="3" width="18.85546875" bestFit="1" customWidth="1"/>
    <col min="4" max="4" width="14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329</v>
      </c>
      <c r="C2" s="40" t="s">
        <v>52</v>
      </c>
      <c r="D2" s="40">
        <v>11907818910</v>
      </c>
      <c r="E2" s="40">
        <v>3200</v>
      </c>
      <c r="F2" s="40">
        <v>1600</v>
      </c>
      <c r="G2" s="40">
        <v>1600</v>
      </c>
      <c r="H2" s="40"/>
      <c r="I2" s="40"/>
      <c r="J2" t="s">
        <v>177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33</v>
      </c>
      <c r="C3" s="40" t="s">
        <v>55</v>
      </c>
      <c r="D3" s="40">
        <v>9832209994</v>
      </c>
      <c r="E3" s="40">
        <v>2720</v>
      </c>
      <c r="F3" s="40">
        <v>1360</v>
      </c>
      <c r="G3" s="40">
        <v>1360</v>
      </c>
      <c r="H3" s="40"/>
      <c r="I3" s="40"/>
      <c r="J3" t="s">
        <v>177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332</v>
      </c>
      <c r="C4" s="40" t="s">
        <v>55</v>
      </c>
      <c r="D4" s="40">
        <v>11339440946</v>
      </c>
      <c r="E4" s="40">
        <v>2000</v>
      </c>
      <c r="F4" s="40">
        <v>880</v>
      </c>
      <c r="G4" s="40">
        <v>1120</v>
      </c>
      <c r="H4" s="40"/>
      <c r="I4" s="40"/>
      <c r="J4" t="s">
        <v>177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206</v>
      </c>
      <c r="C5" s="40" t="s">
        <v>55</v>
      </c>
      <c r="D5" s="40">
        <v>11831869918</v>
      </c>
      <c r="E5" s="40">
        <v>1760</v>
      </c>
      <c r="F5" s="40">
        <v>880</v>
      </c>
      <c r="G5" s="40">
        <v>880</v>
      </c>
      <c r="H5" s="40"/>
      <c r="I5" s="40"/>
      <c r="J5" t="s">
        <v>177</v>
      </c>
      <c r="K5" t="s">
        <v>214</v>
      </c>
    </row>
    <row r="6" spans="1:11" ht="15.75" thickBot="1" x14ac:dyDescent="0.3">
      <c r="A6" s="40">
        <f>_xlfn.RANK.EQ(E6,E2:E200)</f>
        <v>5</v>
      </c>
      <c r="B6" s="40" t="s">
        <v>333</v>
      </c>
      <c r="C6" s="40" t="s">
        <v>55</v>
      </c>
      <c r="D6" s="40">
        <v>10834007975</v>
      </c>
      <c r="E6" s="40">
        <v>1520</v>
      </c>
      <c r="F6" s="40">
        <v>640</v>
      </c>
      <c r="G6" s="40">
        <v>880</v>
      </c>
      <c r="H6" s="40"/>
      <c r="I6" s="40"/>
      <c r="J6" t="s">
        <v>177</v>
      </c>
      <c r="K6" t="s">
        <v>214</v>
      </c>
    </row>
    <row r="7" spans="1:11" ht="15.75" thickBot="1" x14ac:dyDescent="0.3">
      <c r="A7" s="40">
        <f>_xlfn.RANK.EQ(E7,E2:E200)</f>
        <v>5</v>
      </c>
      <c r="B7" s="40" t="s">
        <v>76</v>
      </c>
      <c r="C7" s="40" t="s">
        <v>52</v>
      </c>
      <c r="D7" s="40">
        <v>12789492913</v>
      </c>
      <c r="E7" s="40">
        <v>1520</v>
      </c>
      <c r="F7" s="40">
        <v>640</v>
      </c>
      <c r="G7" s="40">
        <v>880</v>
      </c>
      <c r="H7" s="40"/>
      <c r="I7" s="40"/>
      <c r="J7" t="s">
        <v>177</v>
      </c>
      <c r="K7" t="s">
        <v>214</v>
      </c>
    </row>
    <row r="8" spans="1:11" ht="15.75" thickBot="1" x14ac:dyDescent="0.3">
      <c r="A8" s="40">
        <f>_xlfn.RANK.EQ(E8,E2:E200)</f>
        <v>7</v>
      </c>
      <c r="B8" s="40" t="s">
        <v>330</v>
      </c>
      <c r="C8" s="40" t="s">
        <v>277</v>
      </c>
      <c r="D8" s="40">
        <v>5043864095</v>
      </c>
      <c r="E8" s="40">
        <v>1120</v>
      </c>
      <c r="F8" s="40">
        <v>1120</v>
      </c>
      <c r="G8" s="40"/>
      <c r="H8" s="40"/>
      <c r="I8" s="40"/>
      <c r="J8" t="s">
        <v>177</v>
      </c>
      <c r="K8" t="s">
        <v>214</v>
      </c>
    </row>
    <row r="9" spans="1:11" ht="15.75" thickBot="1" x14ac:dyDescent="0.3">
      <c r="A9" s="40">
        <f>_xlfn.RANK.EQ(E9,E2:E200)</f>
        <v>7</v>
      </c>
      <c r="B9" s="40" t="s">
        <v>9</v>
      </c>
      <c r="C9" s="40" t="s">
        <v>54</v>
      </c>
      <c r="D9" s="40">
        <v>7858487973</v>
      </c>
      <c r="E9" s="40">
        <v>1120</v>
      </c>
      <c r="F9" s="40">
        <v>1120</v>
      </c>
      <c r="G9" s="40"/>
      <c r="H9" s="40"/>
      <c r="I9" s="40"/>
      <c r="J9" t="s">
        <v>177</v>
      </c>
      <c r="K9" t="s">
        <v>214</v>
      </c>
    </row>
    <row r="10" spans="1:11" ht="15.75" thickBot="1" x14ac:dyDescent="0.3">
      <c r="A10" s="40">
        <f>_xlfn.RANK.EQ(E10,E2:E200)</f>
        <v>7</v>
      </c>
      <c r="B10" s="40" t="s">
        <v>259</v>
      </c>
      <c r="C10" s="40" t="s">
        <v>272</v>
      </c>
      <c r="D10" s="40" t="s">
        <v>371</v>
      </c>
      <c r="E10" s="40">
        <v>1120</v>
      </c>
      <c r="F10" s="40"/>
      <c r="G10" s="40">
        <v>1120</v>
      </c>
      <c r="H10" s="40"/>
      <c r="I10" s="40"/>
      <c r="J10" t="s">
        <v>177</v>
      </c>
      <c r="K10" t="s">
        <v>214</v>
      </c>
    </row>
    <row r="11" spans="1:11" ht="15.75" thickBot="1" x14ac:dyDescent="0.3">
      <c r="A11" s="40">
        <f>_xlfn.RANK.EQ(E11,E2:E200)</f>
        <v>10</v>
      </c>
      <c r="B11" s="40" t="s">
        <v>257</v>
      </c>
      <c r="C11" s="40" t="s">
        <v>54</v>
      </c>
      <c r="D11" s="40">
        <v>9821274994</v>
      </c>
      <c r="E11" s="40">
        <v>880</v>
      </c>
      <c r="F11" s="40">
        <v>880</v>
      </c>
      <c r="G11" s="40"/>
      <c r="H11" s="40"/>
      <c r="I11" s="40"/>
      <c r="J11" t="s">
        <v>177</v>
      </c>
      <c r="K11" t="s">
        <v>214</v>
      </c>
    </row>
    <row r="12" spans="1:11" ht="15.75" thickBot="1" x14ac:dyDescent="0.3">
      <c r="A12" s="40">
        <f>_xlfn.RANK.EQ(E12,E2:E200)</f>
        <v>10</v>
      </c>
      <c r="B12" s="40" t="s">
        <v>331</v>
      </c>
      <c r="C12" s="40" t="s">
        <v>277</v>
      </c>
      <c r="D12" s="40">
        <v>5222645061</v>
      </c>
      <c r="E12" s="40">
        <v>880</v>
      </c>
      <c r="F12" s="40">
        <v>880</v>
      </c>
      <c r="G12" s="40"/>
      <c r="H12" s="40"/>
      <c r="I12" s="40"/>
      <c r="J12" t="s">
        <v>177</v>
      </c>
      <c r="K12" t="s">
        <v>214</v>
      </c>
    </row>
    <row r="13" spans="1:11" ht="15.75" thickBot="1" x14ac:dyDescent="0.3">
      <c r="A13" s="40">
        <f>_xlfn.RANK.EQ(E13,E2:E200)</f>
        <v>10</v>
      </c>
      <c r="B13" s="40" t="s">
        <v>370</v>
      </c>
      <c r="C13" s="40" t="s">
        <v>190</v>
      </c>
      <c r="D13" s="40">
        <v>10008518939</v>
      </c>
      <c r="E13" s="40">
        <v>880</v>
      </c>
      <c r="F13" s="40"/>
      <c r="G13" s="40">
        <v>880</v>
      </c>
      <c r="H13" s="40"/>
      <c r="I13" s="40"/>
      <c r="J13" t="s">
        <v>177</v>
      </c>
      <c r="K13" t="s">
        <v>214</v>
      </c>
    </row>
    <row r="14" spans="1:11" ht="15.75" thickBot="1" x14ac:dyDescent="0.3">
      <c r="A14" s="40">
        <f>_xlfn.RANK.EQ(E14,E2:E200)</f>
        <v>13</v>
      </c>
      <c r="B14" s="40" t="s">
        <v>334</v>
      </c>
      <c r="C14" s="40" t="s">
        <v>277</v>
      </c>
      <c r="D14" s="40">
        <v>5161559039</v>
      </c>
      <c r="E14" s="40">
        <v>640</v>
      </c>
      <c r="F14" s="40">
        <v>640</v>
      </c>
      <c r="G14" s="40"/>
      <c r="H14" s="40"/>
      <c r="I14" s="40"/>
      <c r="J14" t="s">
        <v>177</v>
      </c>
      <c r="K14" t="s">
        <v>214</v>
      </c>
    </row>
    <row r="15" spans="1:11" ht="15.75" thickBot="1" x14ac:dyDescent="0.3">
      <c r="A15" s="40">
        <f>_xlfn.RANK.EQ(E15,E2:E200)</f>
        <v>13</v>
      </c>
      <c r="B15" s="40" t="s">
        <v>258</v>
      </c>
      <c r="C15" s="40" t="s">
        <v>55</v>
      </c>
      <c r="D15" s="40">
        <v>13946778984</v>
      </c>
      <c r="E15" s="40">
        <v>640</v>
      </c>
      <c r="F15" s="40">
        <v>640</v>
      </c>
      <c r="G15" s="40"/>
      <c r="H15" s="40"/>
      <c r="I15" s="40"/>
      <c r="J15" t="s">
        <v>177</v>
      </c>
      <c r="K15" t="s">
        <v>214</v>
      </c>
    </row>
    <row r="16" spans="1:11" ht="15.75" thickBot="1" x14ac:dyDescent="0.3">
      <c r="A16" s="40">
        <f>_xlfn.RANK.EQ(E16,E2:E200)</f>
        <v>13</v>
      </c>
      <c r="B16" s="40" t="s">
        <v>369</v>
      </c>
      <c r="C16" s="40" t="s">
        <v>55</v>
      </c>
      <c r="D16" s="40">
        <v>11267209925</v>
      </c>
      <c r="E16" s="40">
        <v>640</v>
      </c>
      <c r="F16" s="40"/>
      <c r="G16" s="40">
        <v>640</v>
      </c>
      <c r="H16" s="40"/>
      <c r="I16" s="40"/>
      <c r="J16" t="s">
        <v>177</v>
      </c>
      <c r="K16" t="s">
        <v>214</v>
      </c>
    </row>
  </sheetData>
  <sortState xmlns:xlrd2="http://schemas.microsoft.com/office/spreadsheetml/2017/richdata2" ref="B2:I1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FE8D-820A-407C-84AB-5F8AA7258A55}">
  <sheetPr codeName="Planilha52"/>
  <dimension ref="A1:K9"/>
  <sheetViews>
    <sheetView workbookViewId="0">
      <selection activeCell="B1" sqref="B1:I9"/>
    </sheetView>
  </sheetViews>
  <sheetFormatPr defaultRowHeight="15" x14ac:dyDescent="0.25"/>
  <cols>
    <col min="2" max="2" width="31.42578125" bestFit="1" customWidth="1"/>
    <col min="3" max="3" width="18.85546875" bestFit="1" customWidth="1"/>
    <col min="4" max="4" width="14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127</v>
      </c>
      <c r="C2" s="40" t="s">
        <v>54</v>
      </c>
      <c r="D2" s="40">
        <v>7491597904</v>
      </c>
      <c r="E2" s="40">
        <v>3200</v>
      </c>
      <c r="F2" s="40">
        <v>1600</v>
      </c>
      <c r="G2" s="40">
        <v>1600</v>
      </c>
      <c r="H2" s="40"/>
      <c r="I2" s="40"/>
      <c r="J2" t="s">
        <v>178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124</v>
      </c>
      <c r="C3" s="40" t="s">
        <v>54</v>
      </c>
      <c r="D3" s="40">
        <v>12585533921</v>
      </c>
      <c r="E3" s="40">
        <v>1360</v>
      </c>
      <c r="F3" s="40">
        <v>1360</v>
      </c>
      <c r="G3" s="40"/>
      <c r="H3" s="40"/>
      <c r="I3" s="40"/>
      <c r="J3" t="s">
        <v>178</v>
      </c>
      <c r="K3" t="s">
        <v>214</v>
      </c>
    </row>
    <row r="4" spans="1:11" ht="15.75" thickBot="1" x14ac:dyDescent="0.3">
      <c r="A4" s="40">
        <f>_xlfn.RANK.EQ(E4,E2:E200)</f>
        <v>2</v>
      </c>
      <c r="B4" s="40" t="s">
        <v>124</v>
      </c>
      <c r="C4" s="40" t="s">
        <v>54</v>
      </c>
      <c r="D4" s="40">
        <v>7013680</v>
      </c>
      <c r="E4" s="40">
        <v>1360</v>
      </c>
      <c r="F4" s="40"/>
      <c r="G4" s="40">
        <v>1360</v>
      </c>
      <c r="H4" s="40"/>
      <c r="I4" s="40"/>
      <c r="J4" t="s">
        <v>178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200</v>
      </c>
      <c r="C5" s="40" t="s">
        <v>54</v>
      </c>
      <c r="D5" s="40">
        <v>7419159245</v>
      </c>
      <c r="E5" s="40">
        <v>1120</v>
      </c>
      <c r="F5" s="40">
        <v>1120</v>
      </c>
      <c r="G5" s="40"/>
      <c r="H5" s="40"/>
      <c r="I5" s="40"/>
      <c r="J5" t="s">
        <v>178</v>
      </c>
      <c r="K5" t="s">
        <v>214</v>
      </c>
    </row>
    <row r="6" spans="1:11" ht="15.75" thickBot="1" x14ac:dyDescent="0.3">
      <c r="A6" s="40">
        <f>_xlfn.RANK.EQ(E6,E2:E200)</f>
        <v>4</v>
      </c>
      <c r="B6" s="40" t="s">
        <v>335</v>
      </c>
      <c r="C6" s="40" t="s">
        <v>277</v>
      </c>
      <c r="D6" s="40">
        <v>5224348005</v>
      </c>
      <c r="E6" s="40">
        <v>1120</v>
      </c>
      <c r="F6" s="40">
        <v>1120</v>
      </c>
      <c r="G6" s="40"/>
      <c r="H6" s="40"/>
      <c r="I6" s="40"/>
      <c r="J6" t="s">
        <v>178</v>
      </c>
      <c r="K6" t="s">
        <v>214</v>
      </c>
    </row>
    <row r="7" spans="1:11" ht="15.75" thickBot="1" x14ac:dyDescent="0.3">
      <c r="A7" s="40">
        <f>_xlfn.RANK.EQ(E7,E2:E200)</f>
        <v>4</v>
      </c>
      <c r="B7" s="40" t="s">
        <v>9</v>
      </c>
      <c r="C7" s="40" t="s">
        <v>54</v>
      </c>
      <c r="D7" s="40">
        <v>7858487973</v>
      </c>
      <c r="E7" s="40">
        <v>1120</v>
      </c>
      <c r="F7" s="40"/>
      <c r="G7" s="40">
        <v>1120</v>
      </c>
      <c r="H7" s="40"/>
      <c r="I7" s="40"/>
      <c r="J7" t="s">
        <v>178</v>
      </c>
      <c r="K7" t="s">
        <v>214</v>
      </c>
    </row>
    <row r="8" spans="1:11" ht="15.75" thickBot="1" x14ac:dyDescent="0.3">
      <c r="A8" s="40">
        <f>_xlfn.RANK.EQ(E8,E2:E200)</f>
        <v>4</v>
      </c>
      <c r="B8" s="40" t="s">
        <v>191</v>
      </c>
      <c r="C8" s="40" t="s">
        <v>272</v>
      </c>
      <c r="D8" s="40" t="s">
        <v>372</v>
      </c>
      <c r="E8" s="40">
        <v>1120</v>
      </c>
      <c r="F8" s="40"/>
      <c r="G8" s="40">
        <v>1120</v>
      </c>
      <c r="H8" s="40"/>
      <c r="I8" s="40"/>
      <c r="J8" t="s">
        <v>178</v>
      </c>
      <c r="K8" t="s">
        <v>214</v>
      </c>
    </row>
    <row r="9" spans="1:11" ht="15.75" thickBot="1" x14ac:dyDescent="0.3">
      <c r="A9" s="40">
        <f>_xlfn.RANK.EQ(E9,E2:E200)</f>
        <v>8</v>
      </c>
      <c r="B9" s="40" t="s">
        <v>401</v>
      </c>
      <c r="C9" s="40" t="s">
        <v>402</v>
      </c>
      <c r="D9" s="40" t="s">
        <v>400</v>
      </c>
      <c r="E9" s="40">
        <v>880</v>
      </c>
      <c r="F9" s="40">
        <v>880</v>
      </c>
      <c r="G9" s="40"/>
      <c r="H9" s="40"/>
      <c r="I9" s="40"/>
      <c r="J9" t="s">
        <v>178</v>
      </c>
      <c r="K9" t="s">
        <v>214</v>
      </c>
    </row>
  </sheetData>
  <sortState xmlns:xlrd2="http://schemas.microsoft.com/office/spreadsheetml/2017/richdata2" ref="B2:I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FC4D-7005-4648-BFD3-BAAA793D03C5}">
  <sheetPr codeName="Planilha53"/>
  <dimension ref="A1:K4"/>
  <sheetViews>
    <sheetView workbookViewId="0">
      <selection activeCell="B1" sqref="B1:I4"/>
    </sheetView>
  </sheetViews>
  <sheetFormatPr defaultRowHeight="15" x14ac:dyDescent="0.25"/>
  <cols>
    <col min="2" max="2" width="44.140625" bestFit="1" customWidth="1"/>
    <col min="3" max="3" width="8.7109375" bestFit="1" customWidth="1"/>
    <col min="4" max="4" width="24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404</v>
      </c>
      <c r="C2" s="40" t="s">
        <v>221</v>
      </c>
      <c r="D2" s="40" t="s">
        <v>403</v>
      </c>
      <c r="E2" s="40">
        <v>1600</v>
      </c>
      <c r="F2" s="40"/>
      <c r="G2" s="40">
        <v>1600</v>
      </c>
      <c r="H2" s="40"/>
      <c r="I2" s="40"/>
      <c r="J2" t="s">
        <v>405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407</v>
      </c>
      <c r="C3" s="40" t="s">
        <v>221</v>
      </c>
      <c r="D3" s="40" t="s">
        <v>406</v>
      </c>
      <c r="E3" s="40">
        <v>1360</v>
      </c>
      <c r="F3" s="40"/>
      <c r="G3" s="40">
        <v>1360</v>
      </c>
      <c r="H3" s="40"/>
      <c r="I3" s="40"/>
      <c r="J3" t="s">
        <v>405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409</v>
      </c>
      <c r="C4" s="40" t="s">
        <v>221</v>
      </c>
      <c r="D4" s="40" t="s">
        <v>408</v>
      </c>
      <c r="E4" s="40">
        <v>1120</v>
      </c>
      <c r="F4" s="40"/>
      <c r="G4" s="40">
        <v>1120</v>
      </c>
      <c r="H4" s="40"/>
      <c r="I4" s="40"/>
      <c r="J4" t="s">
        <v>405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13ED-2D9F-46B6-A97E-5CE404085092}">
  <sheetPr codeName="Planilha54"/>
  <dimension ref="A1:K3"/>
  <sheetViews>
    <sheetView workbookViewId="0">
      <selection activeCell="B1" sqref="B1:I3"/>
    </sheetView>
  </sheetViews>
  <sheetFormatPr defaultRowHeight="15" x14ac:dyDescent="0.25"/>
  <cols>
    <col min="2" max="2" width="63.5703125" bestFit="1" customWidth="1"/>
    <col min="3" max="3" width="9" bestFit="1" customWidth="1"/>
    <col min="4" max="4" width="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411</v>
      </c>
      <c r="C2" s="40" t="s">
        <v>221</v>
      </c>
      <c r="D2" s="40" t="s">
        <v>410</v>
      </c>
      <c r="E2" s="40">
        <v>1600</v>
      </c>
      <c r="F2" s="40"/>
      <c r="G2" s="40">
        <v>1600</v>
      </c>
      <c r="H2" s="40"/>
      <c r="I2" s="40"/>
      <c r="J2" t="s">
        <v>148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413</v>
      </c>
      <c r="C3" s="40" t="s">
        <v>217</v>
      </c>
      <c r="D3" s="40" t="s">
        <v>412</v>
      </c>
      <c r="E3" s="40">
        <v>1360</v>
      </c>
      <c r="F3" s="40"/>
      <c r="G3" s="40">
        <v>1360</v>
      </c>
      <c r="H3" s="40"/>
      <c r="I3" s="40"/>
      <c r="J3" t="s">
        <v>148</v>
      </c>
      <c r="K3" t="s">
        <v>216</v>
      </c>
    </row>
  </sheetData>
  <sortState xmlns:xlrd2="http://schemas.microsoft.com/office/spreadsheetml/2017/richdata2" ref="B2:I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4"/>
  <dimension ref="A1:E132"/>
  <sheetViews>
    <sheetView topLeftCell="A122" workbookViewId="0">
      <selection activeCell="C133" sqref="C133:E133"/>
    </sheetView>
  </sheetViews>
  <sheetFormatPr defaultRowHeight="15" x14ac:dyDescent="0.25"/>
  <cols>
    <col min="1" max="1" width="27.5703125" style="43" bestFit="1" customWidth="1"/>
    <col min="2" max="2" width="8.28515625" style="43" bestFit="1" customWidth="1"/>
    <col min="3" max="3" width="36.28515625" style="43" bestFit="1" customWidth="1"/>
    <col min="4" max="4" width="18.85546875" style="43" bestFit="1" customWidth="1"/>
    <col min="5" max="5" width="14" style="43" bestFit="1" customWidth="1"/>
    <col min="6" max="16384" width="9.140625" style="43"/>
  </cols>
  <sheetData>
    <row r="1" spans="1:5" x14ac:dyDescent="0.25">
      <c r="A1" s="44" t="s">
        <v>275</v>
      </c>
    </row>
    <row r="2" spans="1:5" x14ac:dyDescent="0.25">
      <c r="B2" s="44" t="s">
        <v>0</v>
      </c>
      <c r="C2" s="44" t="s">
        <v>34</v>
      </c>
      <c r="D2" s="44" t="s">
        <v>1</v>
      </c>
      <c r="E2" s="44" t="s">
        <v>2</v>
      </c>
    </row>
    <row r="3" spans="1:5" x14ac:dyDescent="0.25">
      <c r="B3" s="44">
        <v>1</v>
      </c>
      <c r="C3" s="44" t="s">
        <v>36</v>
      </c>
      <c r="D3" s="44" t="s">
        <v>55</v>
      </c>
      <c r="E3" s="44">
        <v>9310989980</v>
      </c>
    </row>
    <row r="4" spans="1:5" x14ac:dyDescent="0.25">
      <c r="B4" s="44">
        <v>2</v>
      </c>
      <c r="C4" s="44" t="s">
        <v>4</v>
      </c>
      <c r="D4" s="44" t="s">
        <v>52</v>
      </c>
      <c r="E4" s="44">
        <v>9822727</v>
      </c>
    </row>
    <row r="5" spans="1:5" x14ac:dyDescent="0.25">
      <c r="B5" s="44" t="s">
        <v>30</v>
      </c>
      <c r="C5" s="44" t="s">
        <v>276</v>
      </c>
      <c r="D5" s="44" t="s">
        <v>277</v>
      </c>
      <c r="E5" s="44">
        <v>4918237037</v>
      </c>
    </row>
    <row r="6" spans="1:5" x14ac:dyDescent="0.25">
      <c r="B6" s="44" t="s">
        <v>30</v>
      </c>
      <c r="C6" s="44" t="s">
        <v>278</v>
      </c>
      <c r="D6" s="44" t="s">
        <v>277</v>
      </c>
      <c r="E6" s="44">
        <v>4700745070</v>
      </c>
    </row>
    <row r="7" spans="1:5" x14ac:dyDescent="0.25">
      <c r="B7" s="44" t="s">
        <v>77</v>
      </c>
      <c r="C7" s="44" t="s">
        <v>196</v>
      </c>
      <c r="D7" s="44" t="s">
        <v>52</v>
      </c>
      <c r="E7" s="44">
        <v>12232361969</v>
      </c>
    </row>
    <row r="8" spans="1:5" x14ac:dyDescent="0.25">
      <c r="B8" s="44" t="s">
        <v>77</v>
      </c>
      <c r="C8" s="44" t="s">
        <v>279</v>
      </c>
      <c r="D8" s="44" t="s">
        <v>54</v>
      </c>
      <c r="E8" s="44">
        <v>12069178900</v>
      </c>
    </row>
    <row r="9" spans="1:5" x14ac:dyDescent="0.25">
      <c r="B9" s="44">
        <v>7</v>
      </c>
      <c r="C9" s="44" t="s">
        <v>93</v>
      </c>
      <c r="D9" s="44" t="s">
        <v>54</v>
      </c>
      <c r="E9" s="44">
        <v>3618059930</v>
      </c>
    </row>
    <row r="10" spans="1:5" x14ac:dyDescent="0.25">
      <c r="A10" s="44" t="s">
        <v>94</v>
      </c>
    </row>
    <row r="11" spans="1:5" x14ac:dyDescent="0.25">
      <c r="B11" s="44" t="s">
        <v>0</v>
      </c>
      <c r="C11" s="44" t="s">
        <v>34</v>
      </c>
      <c r="D11" s="44" t="s">
        <v>1</v>
      </c>
      <c r="E11" s="44" t="s">
        <v>2</v>
      </c>
    </row>
    <row r="12" spans="1:5" x14ac:dyDescent="0.25">
      <c r="B12" s="44">
        <v>1</v>
      </c>
      <c r="C12" s="44" t="s">
        <v>134</v>
      </c>
      <c r="D12" s="44" t="s">
        <v>55</v>
      </c>
      <c r="E12" s="44">
        <v>10275087905</v>
      </c>
    </row>
    <row r="13" spans="1:5" x14ac:dyDescent="0.25">
      <c r="B13" s="44">
        <v>2</v>
      </c>
      <c r="C13" s="44" t="s">
        <v>280</v>
      </c>
      <c r="D13" s="44" t="s">
        <v>184</v>
      </c>
      <c r="E13" s="44">
        <v>11913785908</v>
      </c>
    </row>
    <row r="14" spans="1:5" x14ac:dyDescent="0.25">
      <c r="B14" s="44" t="s">
        <v>30</v>
      </c>
      <c r="C14" s="44" t="s">
        <v>202</v>
      </c>
      <c r="D14" s="44" t="s">
        <v>55</v>
      </c>
      <c r="E14" s="44">
        <v>10654324964</v>
      </c>
    </row>
    <row r="15" spans="1:5" x14ac:dyDescent="0.25">
      <c r="B15" s="44" t="s">
        <v>30</v>
      </c>
      <c r="C15" s="44" t="s">
        <v>281</v>
      </c>
      <c r="D15" s="44" t="s">
        <v>52</v>
      </c>
      <c r="E15" s="44">
        <v>10908948999</v>
      </c>
    </row>
    <row r="16" spans="1:5" x14ac:dyDescent="0.25">
      <c r="B16" s="44" t="s">
        <v>77</v>
      </c>
      <c r="C16" s="44" t="s">
        <v>201</v>
      </c>
      <c r="D16" s="44" t="s">
        <v>55</v>
      </c>
      <c r="E16" s="44">
        <v>13105430970</v>
      </c>
    </row>
    <row r="17" spans="1:5" x14ac:dyDescent="0.25">
      <c r="B17" s="44" t="s">
        <v>77</v>
      </c>
      <c r="C17" s="44" t="s">
        <v>282</v>
      </c>
      <c r="D17" s="44" t="s">
        <v>55</v>
      </c>
      <c r="E17" s="44">
        <v>10736831924</v>
      </c>
    </row>
    <row r="18" spans="1:5" x14ac:dyDescent="0.25">
      <c r="B18" s="44">
        <v>7</v>
      </c>
      <c r="C18" s="44" t="s">
        <v>267</v>
      </c>
      <c r="D18" s="44" t="s">
        <v>55</v>
      </c>
      <c r="E18" s="44">
        <v>10989626997</v>
      </c>
    </row>
    <row r="19" spans="1:5" x14ac:dyDescent="0.25">
      <c r="A19" s="44" t="s">
        <v>95</v>
      </c>
    </row>
    <row r="20" spans="1:5" x14ac:dyDescent="0.25">
      <c r="B20" s="44" t="s">
        <v>0</v>
      </c>
      <c r="C20" s="44" t="s">
        <v>34</v>
      </c>
      <c r="D20" s="44" t="s">
        <v>1</v>
      </c>
      <c r="E20" s="44" t="s">
        <v>2</v>
      </c>
    </row>
    <row r="21" spans="1:5" x14ac:dyDescent="0.25">
      <c r="B21" s="44">
        <v>1</v>
      </c>
      <c r="C21" s="44" t="s">
        <v>283</v>
      </c>
      <c r="D21" s="44" t="s">
        <v>277</v>
      </c>
      <c r="E21" s="44">
        <v>4980904009</v>
      </c>
    </row>
    <row r="22" spans="1:5" x14ac:dyDescent="0.25">
      <c r="B22" s="44">
        <v>2</v>
      </c>
      <c r="C22" s="44" t="s">
        <v>284</v>
      </c>
      <c r="D22" s="44" t="s">
        <v>277</v>
      </c>
      <c r="E22" s="44">
        <v>3176989075</v>
      </c>
    </row>
    <row r="23" spans="1:5" x14ac:dyDescent="0.25">
      <c r="B23" s="44" t="s">
        <v>30</v>
      </c>
      <c r="C23" s="44" t="s">
        <v>266</v>
      </c>
      <c r="D23" s="44" t="s">
        <v>52</v>
      </c>
      <c r="E23" s="44">
        <v>12918689920</v>
      </c>
    </row>
    <row r="24" spans="1:5" x14ac:dyDescent="0.25">
      <c r="B24" s="44" t="s">
        <v>30</v>
      </c>
      <c r="C24" s="44" t="s">
        <v>195</v>
      </c>
      <c r="D24" s="44" t="s">
        <v>54</v>
      </c>
      <c r="E24" s="44">
        <v>13825289901</v>
      </c>
    </row>
    <row r="25" spans="1:5" x14ac:dyDescent="0.25">
      <c r="B25" s="44" t="s">
        <v>77</v>
      </c>
      <c r="C25" s="44" t="s">
        <v>133</v>
      </c>
      <c r="D25" s="44" t="s">
        <v>52</v>
      </c>
      <c r="E25" s="44">
        <v>14485299996</v>
      </c>
    </row>
    <row r="26" spans="1:5" x14ac:dyDescent="0.25">
      <c r="B26" s="44" t="s">
        <v>77</v>
      </c>
      <c r="C26" s="44" t="s">
        <v>60</v>
      </c>
      <c r="D26" s="44" t="s">
        <v>54</v>
      </c>
      <c r="E26" s="44">
        <v>13524332900</v>
      </c>
    </row>
    <row r="27" spans="1:5" x14ac:dyDescent="0.25">
      <c r="B27" s="44">
        <v>7</v>
      </c>
      <c r="C27" s="44" t="s">
        <v>265</v>
      </c>
      <c r="D27" s="44" t="s">
        <v>52</v>
      </c>
      <c r="E27" s="44">
        <v>9666882957</v>
      </c>
    </row>
    <row r="28" spans="1:5" x14ac:dyDescent="0.25">
      <c r="A28" s="44" t="s">
        <v>96</v>
      </c>
    </row>
    <row r="29" spans="1:5" x14ac:dyDescent="0.25">
      <c r="B29" s="44" t="s">
        <v>0</v>
      </c>
      <c r="C29" s="44" t="s">
        <v>34</v>
      </c>
      <c r="D29" s="44" t="s">
        <v>1</v>
      </c>
      <c r="E29" s="44" t="s">
        <v>2</v>
      </c>
    </row>
    <row r="30" spans="1:5" x14ac:dyDescent="0.25">
      <c r="B30" s="44">
        <v>1</v>
      </c>
      <c r="C30" s="44" t="s">
        <v>285</v>
      </c>
      <c r="D30" s="44" t="s">
        <v>277</v>
      </c>
      <c r="E30" s="44">
        <v>5966177040</v>
      </c>
    </row>
    <row r="31" spans="1:5" x14ac:dyDescent="0.25">
      <c r="B31" s="44">
        <v>2</v>
      </c>
      <c r="C31" s="44" t="s">
        <v>286</v>
      </c>
      <c r="D31" s="44" t="s">
        <v>277</v>
      </c>
      <c r="E31" s="44">
        <v>3079118022</v>
      </c>
    </row>
    <row r="32" spans="1:5" x14ac:dyDescent="0.25">
      <c r="B32" s="44" t="s">
        <v>30</v>
      </c>
      <c r="C32" s="44" t="s">
        <v>62</v>
      </c>
      <c r="D32" s="44" t="s">
        <v>55</v>
      </c>
      <c r="E32" s="44">
        <v>8103866903</v>
      </c>
    </row>
    <row r="33" spans="1:5" x14ac:dyDescent="0.25">
      <c r="B33" s="44" t="s">
        <v>30</v>
      </c>
      <c r="C33" s="44" t="s">
        <v>63</v>
      </c>
      <c r="D33" s="44" t="s">
        <v>54</v>
      </c>
      <c r="E33" s="44">
        <v>12288277963</v>
      </c>
    </row>
    <row r="34" spans="1:5" x14ac:dyDescent="0.25">
      <c r="B34" s="44" t="s">
        <v>3</v>
      </c>
      <c r="C34" s="44" t="s">
        <v>287</v>
      </c>
      <c r="D34" s="44" t="s">
        <v>272</v>
      </c>
      <c r="E34" s="44" t="s">
        <v>288</v>
      </c>
    </row>
    <row r="35" spans="1:5" x14ac:dyDescent="0.25">
      <c r="B35" s="44" t="s">
        <v>3</v>
      </c>
      <c r="C35" s="44" t="s">
        <v>254</v>
      </c>
      <c r="D35" s="44" t="s">
        <v>272</v>
      </c>
      <c r="E35" s="44" t="s">
        <v>289</v>
      </c>
    </row>
    <row r="36" spans="1:5" x14ac:dyDescent="0.25">
      <c r="B36" s="44" t="s">
        <v>3</v>
      </c>
      <c r="C36" s="44" t="s">
        <v>115</v>
      </c>
      <c r="D36" s="44" t="s">
        <v>54</v>
      </c>
      <c r="E36" s="44">
        <v>9778170916</v>
      </c>
    </row>
    <row r="37" spans="1:5" x14ac:dyDescent="0.25">
      <c r="B37" s="44" t="s">
        <v>3</v>
      </c>
      <c r="C37" s="44" t="s">
        <v>290</v>
      </c>
      <c r="D37" s="44" t="s">
        <v>52</v>
      </c>
      <c r="E37" s="44">
        <v>11580824951</v>
      </c>
    </row>
    <row r="38" spans="1:5" x14ac:dyDescent="0.25">
      <c r="B38" s="44" t="s">
        <v>291</v>
      </c>
      <c r="C38" s="44" t="s">
        <v>292</v>
      </c>
      <c r="D38" s="44" t="s">
        <v>54</v>
      </c>
      <c r="E38" s="44">
        <v>12417357941</v>
      </c>
    </row>
    <row r="39" spans="1:5" x14ac:dyDescent="0.25">
      <c r="B39" s="44" t="s">
        <v>291</v>
      </c>
      <c r="C39" s="44" t="s">
        <v>253</v>
      </c>
      <c r="D39" s="44" t="s">
        <v>52</v>
      </c>
      <c r="E39" s="44">
        <v>8738389983</v>
      </c>
    </row>
    <row r="40" spans="1:5" x14ac:dyDescent="0.25">
      <c r="B40" s="44" t="s">
        <v>291</v>
      </c>
      <c r="C40" s="44" t="s">
        <v>293</v>
      </c>
      <c r="D40" s="44" t="s">
        <v>54</v>
      </c>
      <c r="E40" s="44">
        <v>12417333929</v>
      </c>
    </row>
    <row r="41" spans="1:5" x14ac:dyDescent="0.25">
      <c r="B41" s="44">
        <v>13</v>
      </c>
      <c r="C41" s="44" t="s">
        <v>294</v>
      </c>
      <c r="D41" s="44" t="s">
        <v>277</v>
      </c>
      <c r="E41" s="44">
        <v>5650722005</v>
      </c>
    </row>
    <row r="42" spans="1:5" x14ac:dyDescent="0.25">
      <c r="A42" s="44" t="s">
        <v>97</v>
      </c>
    </row>
    <row r="43" spans="1:5" x14ac:dyDescent="0.25">
      <c r="B43" s="44" t="s">
        <v>0</v>
      </c>
      <c r="C43" s="44" t="s">
        <v>34</v>
      </c>
      <c r="D43" s="44" t="s">
        <v>1</v>
      </c>
      <c r="E43" s="44" t="s">
        <v>2</v>
      </c>
    </row>
    <row r="44" spans="1:5" x14ac:dyDescent="0.25">
      <c r="B44" s="44">
        <v>1</v>
      </c>
      <c r="C44" s="44" t="s">
        <v>113</v>
      </c>
      <c r="D44" s="44" t="s">
        <v>52</v>
      </c>
      <c r="E44" s="44">
        <v>9418665999</v>
      </c>
    </row>
    <row r="45" spans="1:5" x14ac:dyDescent="0.25">
      <c r="B45" s="44">
        <v>2</v>
      </c>
      <c r="C45" s="44" t="s">
        <v>295</v>
      </c>
      <c r="D45" s="44" t="s">
        <v>55</v>
      </c>
      <c r="E45" s="44">
        <v>9074720951</v>
      </c>
    </row>
    <row r="46" spans="1:5" x14ac:dyDescent="0.25">
      <c r="B46" s="44">
        <v>3</v>
      </c>
      <c r="C46" s="44" t="s">
        <v>296</v>
      </c>
      <c r="D46" s="44" t="s">
        <v>277</v>
      </c>
      <c r="E46" s="44">
        <v>5637928096</v>
      </c>
    </row>
    <row r="47" spans="1:5" x14ac:dyDescent="0.25">
      <c r="B47" s="44">
        <v>4</v>
      </c>
      <c r="C47" s="44" t="s">
        <v>65</v>
      </c>
      <c r="D47" s="44" t="s">
        <v>54</v>
      </c>
      <c r="E47" s="44">
        <v>9041852905</v>
      </c>
    </row>
    <row r="48" spans="1:5" x14ac:dyDescent="0.25">
      <c r="B48" s="44">
        <v>5</v>
      </c>
      <c r="C48" s="44" t="s">
        <v>297</v>
      </c>
      <c r="D48" s="44" t="s">
        <v>277</v>
      </c>
      <c r="E48" s="44">
        <v>99854687685</v>
      </c>
    </row>
    <row r="49" spans="1:5" x14ac:dyDescent="0.25">
      <c r="A49" s="44" t="s">
        <v>98</v>
      </c>
    </row>
    <row r="50" spans="1:5" x14ac:dyDescent="0.25">
      <c r="B50" s="44" t="s">
        <v>0</v>
      </c>
      <c r="C50" s="44" t="s">
        <v>34</v>
      </c>
      <c r="D50" s="44" t="s">
        <v>1</v>
      </c>
      <c r="E50" s="44" t="s">
        <v>2</v>
      </c>
    </row>
    <row r="51" spans="1:5" x14ac:dyDescent="0.25">
      <c r="B51" s="44">
        <v>1</v>
      </c>
      <c r="C51" s="44" t="s">
        <v>298</v>
      </c>
      <c r="D51" s="44" t="s">
        <v>54</v>
      </c>
      <c r="E51" s="44">
        <v>12069168930</v>
      </c>
    </row>
    <row r="52" spans="1:5" x14ac:dyDescent="0.25">
      <c r="B52" s="44">
        <v>2</v>
      </c>
      <c r="C52" s="44" t="s">
        <v>116</v>
      </c>
      <c r="D52" s="44" t="s">
        <v>54</v>
      </c>
      <c r="E52" s="44">
        <v>10634336908</v>
      </c>
    </row>
    <row r="53" spans="1:5" x14ac:dyDescent="0.25">
      <c r="B53" s="44">
        <v>3</v>
      </c>
      <c r="C53" s="44" t="s">
        <v>66</v>
      </c>
      <c r="D53" s="44" t="s">
        <v>54</v>
      </c>
      <c r="E53" s="44">
        <v>12533659975</v>
      </c>
    </row>
    <row r="54" spans="1:5" x14ac:dyDescent="0.25">
      <c r="B54" s="44">
        <v>4</v>
      </c>
      <c r="C54" s="44" t="s">
        <v>114</v>
      </c>
      <c r="D54" s="44" t="s">
        <v>52</v>
      </c>
      <c r="E54" s="44">
        <v>7924061924</v>
      </c>
    </row>
    <row r="55" spans="1:5" x14ac:dyDescent="0.25">
      <c r="A55" s="44" t="s">
        <v>129</v>
      </c>
    </row>
    <row r="56" spans="1:5" x14ac:dyDescent="0.25">
      <c r="B56" s="44" t="s">
        <v>0</v>
      </c>
      <c r="C56" s="44" t="s">
        <v>34</v>
      </c>
      <c r="D56" s="44" t="s">
        <v>1</v>
      </c>
      <c r="E56" s="44" t="s">
        <v>2</v>
      </c>
    </row>
    <row r="57" spans="1:5" x14ac:dyDescent="0.25">
      <c r="B57" s="44">
        <v>1</v>
      </c>
      <c r="C57" s="44" t="s">
        <v>123</v>
      </c>
      <c r="D57" s="44" t="s">
        <v>52</v>
      </c>
      <c r="E57" s="44">
        <v>11580849946</v>
      </c>
    </row>
    <row r="58" spans="1:5" x14ac:dyDescent="0.25">
      <c r="B58" s="44">
        <v>2</v>
      </c>
      <c r="C58" s="44" t="s">
        <v>8</v>
      </c>
      <c r="D58" s="44" t="s">
        <v>55</v>
      </c>
      <c r="E58" s="44">
        <v>9075246994</v>
      </c>
    </row>
    <row r="59" spans="1:5" x14ac:dyDescent="0.25">
      <c r="B59" s="44" t="s">
        <v>30</v>
      </c>
      <c r="C59" s="44" t="s">
        <v>37</v>
      </c>
      <c r="D59" s="44" t="s">
        <v>52</v>
      </c>
      <c r="E59" s="44">
        <v>11776674952</v>
      </c>
    </row>
    <row r="60" spans="1:5" x14ac:dyDescent="0.25">
      <c r="B60" s="44" t="s">
        <v>30</v>
      </c>
      <c r="C60" s="44" t="s">
        <v>299</v>
      </c>
      <c r="D60" s="44" t="s">
        <v>277</v>
      </c>
      <c r="E60" s="44">
        <v>2978879041</v>
      </c>
    </row>
    <row r="61" spans="1:5" x14ac:dyDescent="0.25">
      <c r="B61" s="44" t="s">
        <v>3</v>
      </c>
      <c r="C61" s="44" t="s">
        <v>35</v>
      </c>
      <c r="D61" s="44" t="s">
        <v>54</v>
      </c>
      <c r="E61" s="44">
        <v>10811635937</v>
      </c>
    </row>
    <row r="62" spans="1:5" x14ac:dyDescent="0.25">
      <c r="B62" s="44" t="s">
        <v>3</v>
      </c>
      <c r="C62" s="44" t="s">
        <v>7</v>
      </c>
      <c r="D62" s="44" t="s">
        <v>184</v>
      </c>
      <c r="E62" s="44">
        <v>10926591967</v>
      </c>
    </row>
    <row r="63" spans="1:5" x14ac:dyDescent="0.25">
      <c r="B63" s="44" t="s">
        <v>3</v>
      </c>
      <c r="C63" s="44" t="s">
        <v>300</v>
      </c>
      <c r="D63" s="44" t="s">
        <v>52</v>
      </c>
      <c r="E63" s="44">
        <v>5614194932</v>
      </c>
    </row>
    <row r="64" spans="1:5" x14ac:dyDescent="0.25">
      <c r="B64" s="44" t="s">
        <v>3</v>
      </c>
      <c r="C64" s="44" t="s">
        <v>301</v>
      </c>
      <c r="D64" s="44" t="s">
        <v>277</v>
      </c>
      <c r="E64" s="44">
        <v>5086374065</v>
      </c>
    </row>
    <row r="65" spans="1:5" x14ac:dyDescent="0.25">
      <c r="B65" s="44" t="s">
        <v>291</v>
      </c>
      <c r="C65" s="44" t="s">
        <v>302</v>
      </c>
      <c r="D65" s="44" t="s">
        <v>52</v>
      </c>
      <c r="E65" s="44">
        <v>4400139921</v>
      </c>
    </row>
    <row r="66" spans="1:5" x14ac:dyDescent="0.25">
      <c r="B66" s="44" t="s">
        <v>291</v>
      </c>
      <c r="C66" s="44" t="s">
        <v>10</v>
      </c>
      <c r="D66" s="44" t="s">
        <v>54</v>
      </c>
      <c r="E66" s="44">
        <v>7858725904</v>
      </c>
    </row>
    <row r="67" spans="1:5" x14ac:dyDescent="0.25">
      <c r="B67" s="44" t="s">
        <v>291</v>
      </c>
      <c r="C67" s="44" t="s">
        <v>303</v>
      </c>
      <c r="D67" s="44" t="s">
        <v>55</v>
      </c>
      <c r="E67" s="44">
        <v>11361960990</v>
      </c>
    </row>
    <row r="68" spans="1:5" x14ac:dyDescent="0.25">
      <c r="B68" s="44" t="s">
        <v>291</v>
      </c>
      <c r="C68" s="44" t="s">
        <v>5</v>
      </c>
      <c r="D68" s="44" t="s">
        <v>55</v>
      </c>
      <c r="E68" s="44">
        <v>65269632934</v>
      </c>
    </row>
    <row r="69" spans="1:5" x14ac:dyDescent="0.25">
      <c r="B69" s="44" t="s">
        <v>304</v>
      </c>
      <c r="C69" s="44" t="s">
        <v>69</v>
      </c>
      <c r="D69" s="44" t="s">
        <v>52</v>
      </c>
      <c r="E69" s="44">
        <v>8738387930</v>
      </c>
    </row>
    <row r="70" spans="1:5" x14ac:dyDescent="0.25">
      <c r="B70" s="44" t="s">
        <v>304</v>
      </c>
      <c r="C70" s="44" t="s">
        <v>305</v>
      </c>
      <c r="D70" s="44" t="s">
        <v>55</v>
      </c>
      <c r="E70" s="44">
        <v>11691366994</v>
      </c>
    </row>
    <row r="71" spans="1:5" x14ac:dyDescent="0.25">
      <c r="B71" s="44" t="s">
        <v>304</v>
      </c>
      <c r="C71" s="44" t="s">
        <v>38</v>
      </c>
      <c r="D71" s="44" t="s">
        <v>52</v>
      </c>
      <c r="E71" s="44">
        <v>11321137923</v>
      </c>
    </row>
    <row r="72" spans="1:5" x14ac:dyDescent="0.25">
      <c r="B72" s="44" t="s">
        <v>304</v>
      </c>
      <c r="C72" s="44" t="s">
        <v>31</v>
      </c>
      <c r="D72" s="44" t="s">
        <v>52</v>
      </c>
      <c r="E72" s="44">
        <v>9916413967</v>
      </c>
    </row>
    <row r="73" spans="1:5" x14ac:dyDescent="0.25">
      <c r="B73" s="44" t="s">
        <v>306</v>
      </c>
      <c r="C73" s="44" t="s">
        <v>307</v>
      </c>
      <c r="D73" s="44" t="s">
        <v>52</v>
      </c>
      <c r="E73" s="44">
        <v>11684171889</v>
      </c>
    </row>
    <row r="74" spans="1:5" x14ac:dyDescent="0.25">
      <c r="A74" s="44" t="s">
        <v>102</v>
      </c>
    </row>
    <row r="75" spans="1:5" x14ac:dyDescent="0.25">
      <c r="B75" s="44" t="s">
        <v>0</v>
      </c>
      <c r="C75" s="44" t="s">
        <v>34</v>
      </c>
      <c r="D75" s="44" t="s">
        <v>1</v>
      </c>
      <c r="E75" s="44" t="s">
        <v>2</v>
      </c>
    </row>
    <row r="76" spans="1:5" x14ac:dyDescent="0.25">
      <c r="B76" s="44">
        <v>1</v>
      </c>
      <c r="C76" s="44" t="s">
        <v>126</v>
      </c>
      <c r="D76" s="44" t="s">
        <v>55</v>
      </c>
      <c r="E76" s="44">
        <v>11267285940</v>
      </c>
    </row>
    <row r="77" spans="1:5" x14ac:dyDescent="0.25">
      <c r="B77" s="44">
        <v>2</v>
      </c>
      <c r="C77" s="44" t="s">
        <v>74</v>
      </c>
      <c r="D77" s="44" t="s">
        <v>55</v>
      </c>
      <c r="E77" s="44">
        <v>10242941903</v>
      </c>
    </row>
    <row r="78" spans="1:5" x14ac:dyDescent="0.25">
      <c r="B78" s="44" t="s">
        <v>30</v>
      </c>
      <c r="C78" s="44" t="s">
        <v>308</v>
      </c>
      <c r="D78" s="44" t="s">
        <v>272</v>
      </c>
      <c r="E78" s="44" t="s">
        <v>309</v>
      </c>
    </row>
    <row r="79" spans="1:5" x14ac:dyDescent="0.25">
      <c r="B79" s="44" t="s">
        <v>30</v>
      </c>
      <c r="C79" s="44" t="s">
        <v>132</v>
      </c>
      <c r="D79" s="44" t="s">
        <v>52</v>
      </c>
      <c r="E79" s="44">
        <v>12375356977</v>
      </c>
    </row>
    <row r="80" spans="1:5" x14ac:dyDescent="0.25">
      <c r="B80" s="44" t="s">
        <v>77</v>
      </c>
      <c r="C80" s="44" t="s">
        <v>207</v>
      </c>
      <c r="D80" s="44" t="s">
        <v>55</v>
      </c>
      <c r="E80" s="44">
        <v>10505359952</v>
      </c>
    </row>
    <row r="81" spans="1:5" x14ac:dyDescent="0.25">
      <c r="B81" s="44" t="s">
        <v>77</v>
      </c>
      <c r="C81" s="44" t="s">
        <v>310</v>
      </c>
      <c r="D81" s="44" t="s">
        <v>272</v>
      </c>
      <c r="E81" s="44" t="s">
        <v>311</v>
      </c>
    </row>
    <row r="82" spans="1:5" x14ac:dyDescent="0.25">
      <c r="B82" s="44">
        <v>7</v>
      </c>
      <c r="C82" s="44" t="s">
        <v>312</v>
      </c>
      <c r="D82" s="44" t="s">
        <v>52</v>
      </c>
      <c r="E82" s="44">
        <v>12049390980</v>
      </c>
    </row>
    <row r="83" spans="1:5" x14ac:dyDescent="0.25">
      <c r="A83" s="44" t="s">
        <v>103</v>
      </c>
    </row>
    <row r="84" spans="1:5" x14ac:dyDescent="0.25">
      <c r="B84" s="44" t="s">
        <v>0</v>
      </c>
      <c r="C84" s="44" t="s">
        <v>34</v>
      </c>
      <c r="D84" s="44" t="s">
        <v>1</v>
      </c>
      <c r="E84" s="44" t="s">
        <v>2</v>
      </c>
    </row>
    <row r="85" spans="1:5" x14ac:dyDescent="0.25">
      <c r="B85" s="44">
        <v>1</v>
      </c>
      <c r="C85" s="44" t="s">
        <v>73</v>
      </c>
      <c r="D85" s="44" t="s">
        <v>184</v>
      </c>
      <c r="E85" s="44">
        <v>11013777980</v>
      </c>
    </row>
    <row r="86" spans="1:5" x14ac:dyDescent="0.25">
      <c r="B86" s="44">
        <v>2</v>
      </c>
      <c r="C86" s="44" t="s">
        <v>32</v>
      </c>
      <c r="D86" s="44" t="s">
        <v>52</v>
      </c>
      <c r="E86" s="44">
        <v>6822377</v>
      </c>
    </row>
    <row r="87" spans="1:5" x14ac:dyDescent="0.25">
      <c r="B87" s="44" t="s">
        <v>30</v>
      </c>
      <c r="C87" s="44" t="s">
        <v>313</v>
      </c>
      <c r="D87" s="44" t="s">
        <v>277</v>
      </c>
      <c r="E87" s="44">
        <v>3885152010</v>
      </c>
    </row>
    <row r="88" spans="1:5" x14ac:dyDescent="0.25">
      <c r="B88" s="44" t="s">
        <v>30</v>
      </c>
      <c r="C88" s="44" t="s">
        <v>119</v>
      </c>
      <c r="D88" s="44" t="s">
        <v>190</v>
      </c>
      <c r="E88" s="44" t="s">
        <v>120</v>
      </c>
    </row>
    <row r="89" spans="1:5" x14ac:dyDescent="0.25">
      <c r="B89" s="44" t="s">
        <v>3</v>
      </c>
      <c r="C89" s="44" t="s">
        <v>314</v>
      </c>
      <c r="D89" s="44" t="s">
        <v>277</v>
      </c>
      <c r="E89" s="44">
        <v>3182590014</v>
      </c>
    </row>
    <row r="90" spans="1:5" x14ac:dyDescent="0.25">
      <c r="B90" s="44" t="s">
        <v>3</v>
      </c>
      <c r="C90" s="44" t="s">
        <v>315</v>
      </c>
      <c r="D90" s="44" t="s">
        <v>272</v>
      </c>
      <c r="E90" s="44" t="s">
        <v>316</v>
      </c>
    </row>
    <row r="91" spans="1:5" x14ac:dyDescent="0.25">
      <c r="B91" s="44" t="s">
        <v>3</v>
      </c>
      <c r="C91" s="44" t="s">
        <v>255</v>
      </c>
      <c r="D91" s="44" t="s">
        <v>272</v>
      </c>
      <c r="E91" s="44" t="s">
        <v>317</v>
      </c>
    </row>
    <row r="92" spans="1:5" x14ac:dyDescent="0.25">
      <c r="B92" s="44" t="s">
        <v>3</v>
      </c>
      <c r="C92" s="44" t="s">
        <v>199</v>
      </c>
      <c r="D92" s="44" t="s">
        <v>52</v>
      </c>
      <c r="E92" s="44">
        <v>11600544959</v>
      </c>
    </row>
    <row r="93" spans="1:5" x14ac:dyDescent="0.25">
      <c r="B93" s="44" t="s">
        <v>291</v>
      </c>
      <c r="C93" s="44" t="s">
        <v>205</v>
      </c>
      <c r="D93" s="44" t="s">
        <v>55</v>
      </c>
      <c r="E93" s="44">
        <v>11704850908</v>
      </c>
    </row>
    <row r="94" spans="1:5" x14ac:dyDescent="0.25">
      <c r="B94" s="44" t="s">
        <v>291</v>
      </c>
      <c r="C94" s="44" t="s">
        <v>188</v>
      </c>
      <c r="D94" s="44" t="s">
        <v>55</v>
      </c>
      <c r="E94" s="44">
        <v>9499476954</v>
      </c>
    </row>
    <row r="95" spans="1:5" x14ac:dyDescent="0.25">
      <c r="B95" s="44" t="s">
        <v>291</v>
      </c>
      <c r="C95" s="44" t="s">
        <v>131</v>
      </c>
      <c r="D95" s="44" t="s">
        <v>52</v>
      </c>
      <c r="E95" s="44">
        <v>9793661941</v>
      </c>
    </row>
    <row r="96" spans="1:5" x14ac:dyDescent="0.25">
      <c r="B96" s="44" t="s">
        <v>291</v>
      </c>
      <c r="C96" s="44" t="s">
        <v>318</v>
      </c>
      <c r="D96" s="44" t="s">
        <v>52</v>
      </c>
      <c r="E96" s="44">
        <v>13584158974</v>
      </c>
    </row>
    <row r="97" spans="1:5" x14ac:dyDescent="0.25">
      <c r="B97" s="44" t="s">
        <v>319</v>
      </c>
      <c r="C97" s="44" t="s">
        <v>181</v>
      </c>
      <c r="D97" s="44" t="s">
        <v>55</v>
      </c>
      <c r="E97" s="44">
        <v>10397294956</v>
      </c>
    </row>
    <row r="98" spans="1:5" x14ac:dyDescent="0.25">
      <c r="B98" s="44" t="s">
        <v>319</v>
      </c>
      <c r="C98" s="44" t="s">
        <v>204</v>
      </c>
      <c r="D98" s="44" t="s">
        <v>55</v>
      </c>
      <c r="E98" s="44">
        <v>13259789901</v>
      </c>
    </row>
    <row r="99" spans="1:5" x14ac:dyDescent="0.25">
      <c r="A99" s="44" t="s">
        <v>104</v>
      </c>
    </row>
    <row r="100" spans="1:5" x14ac:dyDescent="0.25">
      <c r="B100" s="44" t="s">
        <v>0</v>
      </c>
      <c r="C100" s="44" t="s">
        <v>34</v>
      </c>
      <c r="D100" s="44" t="s">
        <v>1</v>
      </c>
      <c r="E100" s="44" t="s">
        <v>2</v>
      </c>
    </row>
    <row r="101" spans="1:5" x14ac:dyDescent="0.25">
      <c r="B101" s="44">
        <v>1</v>
      </c>
      <c r="C101" s="44" t="s">
        <v>320</v>
      </c>
      <c r="D101" s="44" t="s">
        <v>108</v>
      </c>
      <c r="E101" s="44">
        <v>13503396950</v>
      </c>
    </row>
    <row r="102" spans="1:5" x14ac:dyDescent="0.25">
      <c r="B102" s="44">
        <v>2</v>
      </c>
      <c r="C102" s="44" t="s">
        <v>321</v>
      </c>
      <c r="D102" s="44" t="s">
        <v>277</v>
      </c>
      <c r="E102" s="44">
        <v>60295509007</v>
      </c>
    </row>
    <row r="103" spans="1:5" x14ac:dyDescent="0.25">
      <c r="B103" s="44" t="s">
        <v>30</v>
      </c>
      <c r="C103" s="44" t="s">
        <v>122</v>
      </c>
      <c r="D103" s="44" t="s">
        <v>52</v>
      </c>
      <c r="E103" s="44">
        <v>11860851932</v>
      </c>
    </row>
    <row r="104" spans="1:5" x14ac:dyDescent="0.25">
      <c r="B104" s="44" t="s">
        <v>30</v>
      </c>
      <c r="C104" s="44" t="s">
        <v>322</v>
      </c>
      <c r="D104" s="44" t="s">
        <v>277</v>
      </c>
      <c r="E104" s="44">
        <v>3510382056</v>
      </c>
    </row>
    <row r="105" spans="1:5" x14ac:dyDescent="0.25">
      <c r="B105" s="44" t="s">
        <v>3</v>
      </c>
      <c r="C105" s="44" t="s">
        <v>323</v>
      </c>
      <c r="D105" s="44" t="s">
        <v>55</v>
      </c>
      <c r="E105" s="44">
        <v>10374259950</v>
      </c>
    </row>
    <row r="106" spans="1:5" x14ac:dyDescent="0.25">
      <c r="B106" s="44" t="s">
        <v>3</v>
      </c>
      <c r="C106" s="44" t="s">
        <v>29</v>
      </c>
      <c r="D106" s="44" t="s">
        <v>52</v>
      </c>
      <c r="E106" s="44">
        <v>8666397993</v>
      </c>
    </row>
    <row r="107" spans="1:5" x14ac:dyDescent="0.25">
      <c r="B107" s="44" t="s">
        <v>3</v>
      </c>
      <c r="C107" s="44" t="s">
        <v>324</v>
      </c>
      <c r="D107" s="44" t="s">
        <v>277</v>
      </c>
      <c r="E107" s="44">
        <v>4481905085</v>
      </c>
    </row>
    <row r="108" spans="1:5" x14ac:dyDescent="0.25">
      <c r="B108" s="44" t="s">
        <v>3</v>
      </c>
      <c r="C108" s="44" t="s">
        <v>325</v>
      </c>
      <c r="D108" s="44" t="s">
        <v>277</v>
      </c>
      <c r="E108" s="44">
        <v>3374139086</v>
      </c>
    </row>
    <row r="109" spans="1:5" x14ac:dyDescent="0.25">
      <c r="B109" s="44" t="s">
        <v>291</v>
      </c>
      <c r="C109" s="44" t="s">
        <v>326</v>
      </c>
      <c r="D109" s="44" t="s">
        <v>277</v>
      </c>
      <c r="E109" s="44">
        <v>3176976097</v>
      </c>
    </row>
    <row r="110" spans="1:5" x14ac:dyDescent="0.25">
      <c r="B110" s="44" t="s">
        <v>291</v>
      </c>
      <c r="C110" s="44" t="s">
        <v>327</v>
      </c>
      <c r="D110" s="44" t="s">
        <v>277</v>
      </c>
      <c r="E110" s="44">
        <v>5540743032</v>
      </c>
    </row>
    <row r="111" spans="1:5" x14ac:dyDescent="0.25">
      <c r="B111" s="44" t="s">
        <v>291</v>
      </c>
      <c r="C111" s="44" t="s">
        <v>328</v>
      </c>
      <c r="D111" s="44" t="s">
        <v>54</v>
      </c>
      <c r="E111" s="44">
        <v>10635557959</v>
      </c>
    </row>
    <row r="112" spans="1:5" x14ac:dyDescent="0.25">
      <c r="A112" s="44" t="s">
        <v>105</v>
      </c>
    </row>
    <row r="113" spans="1:5" x14ac:dyDescent="0.25">
      <c r="B113" s="44" t="s">
        <v>0</v>
      </c>
      <c r="C113" s="44" t="s">
        <v>34</v>
      </c>
      <c r="D113" s="44" t="s">
        <v>1</v>
      </c>
      <c r="E113" s="44" t="s">
        <v>2</v>
      </c>
    </row>
    <row r="114" spans="1:5" x14ac:dyDescent="0.25">
      <c r="B114" s="44">
        <v>1</v>
      </c>
      <c r="C114" s="44" t="s">
        <v>329</v>
      </c>
      <c r="D114" s="44" t="s">
        <v>52</v>
      </c>
      <c r="E114" s="44">
        <v>11907818910</v>
      </c>
    </row>
    <row r="115" spans="1:5" x14ac:dyDescent="0.25">
      <c r="B115" s="44">
        <v>2</v>
      </c>
      <c r="C115" s="44" t="s">
        <v>33</v>
      </c>
      <c r="D115" s="44" t="s">
        <v>55</v>
      </c>
      <c r="E115" s="44">
        <v>9832209994</v>
      </c>
    </row>
    <row r="116" spans="1:5" x14ac:dyDescent="0.25">
      <c r="B116" s="44" t="s">
        <v>30</v>
      </c>
      <c r="C116" s="44" t="s">
        <v>330</v>
      </c>
      <c r="D116" s="44" t="s">
        <v>277</v>
      </c>
      <c r="E116" s="44">
        <v>5043864095</v>
      </c>
    </row>
    <row r="117" spans="1:5" x14ac:dyDescent="0.25">
      <c r="B117" s="44" t="s">
        <v>30</v>
      </c>
      <c r="C117" s="44" t="s">
        <v>9</v>
      </c>
      <c r="D117" s="44" t="s">
        <v>54</v>
      </c>
      <c r="E117" s="44">
        <v>7858487973</v>
      </c>
    </row>
    <row r="118" spans="1:5" x14ac:dyDescent="0.25">
      <c r="B118" s="44" t="s">
        <v>3</v>
      </c>
      <c r="C118" s="44" t="s">
        <v>206</v>
      </c>
      <c r="D118" s="44" t="s">
        <v>55</v>
      </c>
      <c r="E118" s="44">
        <v>11831869918</v>
      </c>
    </row>
    <row r="119" spans="1:5" x14ac:dyDescent="0.25">
      <c r="B119" s="44" t="s">
        <v>3</v>
      </c>
      <c r="C119" s="44" t="s">
        <v>257</v>
      </c>
      <c r="D119" s="44" t="s">
        <v>54</v>
      </c>
      <c r="E119" s="44">
        <v>9821274994</v>
      </c>
    </row>
    <row r="120" spans="1:5" x14ac:dyDescent="0.25">
      <c r="B120" s="44" t="s">
        <v>3</v>
      </c>
      <c r="C120" s="44" t="s">
        <v>331</v>
      </c>
      <c r="D120" s="44" t="s">
        <v>277</v>
      </c>
      <c r="E120" s="44">
        <v>5222645061</v>
      </c>
    </row>
    <row r="121" spans="1:5" x14ac:dyDescent="0.25">
      <c r="B121" s="44" t="s">
        <v>3</v>
      </c>
      <c r="C121" s="44" t="s">
        <v>332</v>
      </c>
      <c r="D121" s="44" t="s">
        <v>55</v>
      </c>
      <c r="E121" s="44">
        <v>11339440946</v>
      </c>
    </row>
    <row r="122" spans="1:5" x14ac:dyDescent="0.25">
      <c r="B122" s="44" t="s">
        <v>291</v>
      </c>
      <c r="C122" s="44" t="s">
        <v>333</v>
      </c>
      <c r="D122" s="44" t="s">
        <v>55</v>
      </c>
      <c r="E122" s="44">
        <v>10834007975</v>
      </c>
    </row>
    <row r="123" spans="1:5" x14ac:dyDescent="0.25">
      <c r="B123" s="44" t="s">
        <v>291</v>
      </c>
      <c r="C123" s="44" t="s">
        <v>76</v>
      </c>
      <c r="D123" s="44" t="s">
        <v>52</v>
      </c>
      <c r="E123" s="44">
        <v>12789492913</v>
      </c>
    </row>
    <row r="124" spans="1:5" x14ac:dyDescent="0.25">
      <c r="B124" s="44" t="s">
        <v>291</v>
      </c>
      <c r="C124" s="44" t="s">
        <v>334</v>
      </c>
      <c r="D124" s="44" t="s">
        <v>277</v>
      </c>
      <c r="E124" s="44">
        <v>5161559039</v>
      </c>
    </row>
    <row r="125" spans="1:5" x14ac:dyDescent="0.25">
      <c r="B125" s="44" t="s">
        <v>291</v>
      </c>
      <c r="C125" s="44" t="s">
        <v>258</v>
      </c>
      <c r="D125" s="44" t="s">
        <v>55</v>
      </c>
      <c r="E125" s="44">
        <v>13946778984</v>
      </c>
    </row>
    <row r="126" spans="1:5" x14ac:dyDescent="0.25">
      <c r="A126" s="44" t="s">
        <v>106</v>
      </c>
    </row>
    <row r="127" spans="1:5" x14ac:dyDescent="0.25">
      <c r="B127" s="44" t="s">
        <v>0</v>
      </c>
      <c r="C127" s="44" t="s">
        <v>34</v>
      </c>
      <c r="D127" s="44" t="s">
        <v>1</v>
      </c>
      <c r="E127" s="44" t="s">
        <v>2</v>
      </c>
    </row>
    <row r="128" spans="1:5" x14ac:dyDescent="0.25">
      <c r="B128" s="44">
        <v>1</v>
      </c>
      <c r="C128" s="44" t="s">
        <v>127</v>
      </c>
      <c r="D128" s="44" t="s">
        <v>54</v>
      </c>
      <c r="E128" s="44">
        <v>7491597904</v>
      </c>
    </row>
    <row r="129" spans="2:5" x14ac:dyDescent="0.25">
      <c r="B129" s="44">
        <v>2</v>
      </c>
      <c r="C129" s="44" t="s">
        <v>124</v>
      </c>
      <c r="D129" s="44" t="s">
        <v>54</v>
      </c>
      <c r="E129" s="44">
        <v>12585533921</v>
      </c>
    </row>
    <row r="130" spans="2:5" x14ac:dyDescent="0.25">
      <c r="B130" s="44">
        <v>3</v>
      </c>
      <c r="C130" s="44" t="s">
        <v>200</v>
      </c>
      <c r="D130" s="44" t="s">
        <v>54</v>
      </c>
      <c r="E130" s="44">
        <v>7419159245</v>
      </c>
    </row>
    <row r="131" spans="2:5" x14ac:dyDescent="0.25">
      <c r="B131" s="44">
        <v>4</v>
      </c>
      <c r="C131" s="44" t="s">
        <v>335</v>
      </c>
      <c r="D131" s="44" t="s">
        <v>277</v>
      </c>
      <c r="E131" s="44">
        <v>5224348005</v>
      </c>
    </row>
    <row r="132" spans="2:5" x14ac:dyDescent="0.25">
      <c r="B132" s="44">
        <v>5</v>
      </c>
      <c r="C132" s="44" t="s">
        <v>336</v>
      </c>
      <c r="D132" s="44" t="s">
        <v>52</v>
      </c>
      <c r="E132" s="44">
        <v>7373263950</v>
      </c>
    </row>
  </sheetData>
  <pageMargins left="0.78740157499999996" right="0.78740157499999996" top="0.984251969" bottom="0.984251969" header="0.4921259845" footer="0.492125984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95E1-1694-4EE3-882F-BFB9A8A23610}">
  <sheetPr codeName="Planilha55"/>
  <dimension ref="A1:K4"/>
  <sheetViews>
    <sheetView workbookViewId="0">
      <selection activeCell="B1" sqref="B1:I4"/>
    </sheetView>
  </sheetViews>
  <sheetFormatPr defaultRowHeight="15" x14ac:dyDescent="0.25"/>
  <cols>
    <col min="2" max="2" width="56" bestFit="1" customWidth="1"/>
    <col min="3" max="3" width="38" bestFit="1" customWidth="1"/>
    <col min="4" max="4" width="28.140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415</v>
      </c>
      <c r="C2" s="40" t="s">
        <v>218</v>
      </c>
      <c r="D2" s="40" t="s">
        <v>414</v>
      </c>
      <c r="E2" s="40">
        <v>1600</v>
      </c>
      <c r="F2" s="40"/>
      <c r="G2" s="40">
        <v>1600</v>
      </c>
      <c r="H2" s="40"/>
      <c r="I2" s="40"/>
      <c r="J2" t="s">
        <v>155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417</v>
      </c>
      <c r="C3" s="40" t="s">
        <v>418</v>
      </c>
      <c r="D3" s="40" t="s">
        <v>416</v>
      </c>
      <c r="E3" s="40">
        <v>1360</v>
      </c>
      <c r="F3" s="40"/>
      <c r="G3" s="40">
        <v>1360</v>
      </c>
      <c r="H3" s="40"/>
      <c r="I3" s="40"/>
      <c r="J3" t="s">
        <v>155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420</v>
      </c>
      <c r="C4" s="40" t="s">
        <v>218</v>
      </c>
      <c r="D4" s="40" t="s">
        <v>419</v>
      </c>
      <c r="E4" s="40">
        <v>1120</v>
      </c>
      <c r="F4" s="40"/>
      <c r="G4" s="40">
        <v>1120</v>
      </c>
      <c r="H4" s="40"/>
      <c r="I4" s="40"/>
      <c r="J4" t="s">
        <v>155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2AC36-C63C-459E-89C7-96D2E383FE92}">
  <sheetPr codeName="Planilha56"/>
  <dimension ref="A1:K3"/>
  <sheetViews>
    <sheetView workbookViewId="0">
      <selection activeCell="B1" sqref="B1:I3"/>
    </sheetView>
  </sheetViews>
  <sheetFormatPr defaultRowHeight="15" x14ac:dyDescent="0.25"/>
  <cols>
    <col min="2" max="2" width="41.28515625" bestFit="1" customWidth="1"/>
    <col min="3" max="3" width="9" bestFit="1" customWidth="1"/>
    <col min="4" max="4" width="24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220</v>
      </c>
      <c r="C2" s="40" t="s">
        <v>221</v>
      </c>
      <c r="D2" s="40" t="s">
        <v>219</v>
      </c>
      <c r="E2" s="40">
        <v>1600</v>
      </c>
      <c r="F2" s="40"/>
      <c r="G2" s="40">
        <v>1600</v>
      </c>
      <c r="H2" s="40"/>
      <c r="I2" s="40"/>
      <c r="J2" t="s">
        <v>156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422</v>
      </c>
      <c r="C3" s="40" t="s">
        <v>217</v>
      </c>
      <c r="D3" s="40" t="s">
        <v>421</v>
      </c>
      <c r="E3" s="40">
        <v>1360</v>
      </c>
      <c r="F3" s="40"/>
      <c r="G3" s="40">
        <v>1360</v>
      </c>
      <c r="H3" s="40"/>
      <c r="I3" s="40"/>
      <c r="J3" t="s">
        <v>156</v>
      </c>
      <c r="K3" t="s">
        <v>216</v>
      </c>
    </row>
  </sheetData>
  <sortState xmlns:xlrd2="http://schemas.microsoft.com/office/spreadsheetml/2017/richdata2" ref="B2:I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A09B-5BA0-4717-9E47-408AE12122FB}">
  <sheetPr codeName="Planilha57"/>
  <dimension ref="A1:K4"/>
  <sheetViews>
    <sheetView workbookViewId="0">
      <selection activeCell="B1" sqref="B1:I4"/>
    </sheetView>
  </sheetViews>
  <sheetFormatPr defaultRowHeight="15" x14ac:dyDescent="0.25"/>
  <cols>
    <col min="2" max="2" width="41.7109375" bestFit="1" customWidth="1"/>
    <col min="3" max="3" width="13.140625" bestFit="1" customWidth="1"/>
    <col min="4" max="4" width="27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424</v>
      </c>
      <c r="C2" s="40" t="s">
        <v>223</v>
      </c>
      <c r="D2" s="40" t="s">
        <v>423</v>
      </c>
      <c r="E2" s="40">
        <v>1600</v>
      </c>
      <c r="F2" s="40"/>
      <c r="G2" s="40">
        <v>1600</v>
      </c>
      <c r="H2" s="40"/>
      <c r="I2" s="40"/>
      <c r="J2" t="s">
        <v>157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425</v>
      </c>
      <c r="C3" s="40" t="s">
        <v>221</v>
      </c>
      <c r="D3" s="40" t="s">
        <v>222</v>
      </c>
      <c r="E3" s="40">
        <v>1360</v>
      </c>
      <c r="F3" s="40"/>
      <c r="G3" s="40">
        <v>1360</v>
      </c>
      <c r="H3" s="40"/>
      <c r="I3" s="40"/>
      <c r="J3" t="s">
        <v>157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426</v>
      </c>
      <c r="C4" s="40" t="s">
        <v>217</v>
      </c>
      <c r="D4" s="40" t="s">
        <v>225</v>
      </c>
      <c r="E4" s="40">
        <v>1120</v>
      </c>
      <c r="F4" s="40"/>
      <c r="G4" s="40">
        <v>1120</v>
      </c>
      <c r="H4" s="40"/>
      <c r="I4" s="40"/>
      <c r="J4" t="s">
        <v>157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0C6E8-07E7-4508-929D-E2C189E73C16}">
  <sheetPr codeName="Planilha58"/>
  <dimension ref="A1:K4"/>
  <sheetViews>
    <sheetView workbookViewId="0">
      <selection activeCell="B1" sqref="B1:I4"/>
    </sheetView>
  </sheetViews>
  <sheetFormatPr defaultRowHeight="15" x14ac:dyDescent="0.25"/>
  <cols>
    <col min="2" max="2" width="43.140625" bestFit="1" customWidth="1"/>
    <col min="3" max="3" width="8.7109375" bestFit="1" customWidth="1"/>
    <col min="4" max="4" width="24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428</v>
      </c>
      <c r="C2" s="40" t="s">
        <v>221</v>
      </c>
      <c r="D2" s="40" t="s">
        <v>427</v>
      </c>
      <c r="E2" s="40">
        <v>1600</v>
      </c>
      <c r="F2" s="40"/>
      <c r="G2" s="40">
        <v>1600</v>
      </c>
      <c r="H2" s="40"/>
      <c r="I2" s="40"/>
      <c r="J2" t="s">
        <v>192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430</v>
      </c>
      <c r="C3" s="40" t="s">
        <v>221</v>
      </c>
      <c r="D3" s="40" t="s">
        <v>429</v>
      </c>
      <c r="E3" s="40">
        <v>1360</v>
      </c>
      <c r="F3" s="40"/>
      <c r="G3" s="40">
        <v>1360</v>
      </c>
      <c r="H3" s="40"/>
      <c r="I3" s="40"/>
      <c r="J3" t="s">
        <v>192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432</v>
      </c>
      <c r="C4" s="40" t="s">
        <v>221</v>
      </c>
      <c r="D4" s="40" t="s">
        <v>431</v>
      </c>
      <c r="E4" s="40">
        <v>1120</v>
      </c>
      <c r="F4" s="40"/>
      <c r="G4" s="40">
        <v>1120</v>
      </c>
      <c r="H4" s="40"/>
      <c r="I4" s="40"/>
      <c r="J4" t="s">
        <v>192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FCEA-6950-4932-9BB5-03F808850C99}">
  <sheetPr codeName="Planilha59"/>
  <dimension ref="A1:K4"/>
  <sheetViews>
    <sheetView workbookViewId="0">
      <selection activeCell="B1" sqref="B1:I4"/>
    </sheetView>
  </sheetViews>
  <sheetFormatPr defaultRowHeight="15" x14ac:dyDescent="0.25"/>
  <cols>
    <col min="2" max="2" width="44.85546875" bestFit="1" customWidth="1"/>
    <col min="3" max="3" width="27.85546875" bestFit="1" customWidth="1"/>
    <col min="4" max="4" width="23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434</v>
      </c>
      <c r="C2" s="40" t="s">
        <v>271</v>
      </c>
      <c r="D2" s="40" t="s">
        <v>433</v>
      </c>
      <c r="E2" s="40">
        <v>1600</v>
      </c>
      <c r="F2" s="40"/>
      <c r="G2" s="40">
        <v>1600</v>
      </c>
      <c r="H2" s="40"/>
      <c r="I2" s="40"/>
      <c r="J2" t="s">
        <v>142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436</v>
      </c>
      <c r="C3" s="40" t="s">
        <v>218</v>
      </c>
      <c r="D3" s="40" t="s">
        <v>435</v>
      </c>
      <c r="E3" s="40">
        <v>1360</v>
      </c>
      <c r="F3" s="40"/>
      <c r="G3" s="40">
        <v>1360</v>
      </c>
      <c r="H3" s="40"/>
      <c r="I3" s="40"/>
      <c r="J3" t="s">
        <v>142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438</v>
      </c>
      <c r="C4" s="40" t="s">
        <v>271</v>
      </c>
      <c r="D4" s="40" t="s">
        <v>437</v>
      </c>
      <c r="E4" s="40">
        <v>1120</v>
      </c>
      <c r="F4" s="40"/>
      <c r="G4" s="40">
        <v>1120</v>
      </c>
      <c r="H4" s="40"/>
      <c r="I4" s="40"/>
      <c r="J4" t="s">
        <v>142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C9FF-B257-47F2-B69A-4B8C828172CF}">
  <sheetPr codeName="Planilha60"/>
  <dimension ref="A1:K4"/>
  <sheetViews>
    <sheetView workbookViewId="0">
      <selection activeCell="B1" sqref="B1:I4"/>
    </sheetView>
  </sheetViews>
  <sheetFormatPr defaultRowHeight="15" x14ac:dyDescent="0.25"/>
  <cols>
    <col min="2" max="2" width="53.7109375" bestFit="1" customWidth="1"/>
    <col min="3" max="3" width="13.140625" bestFit="1" customWidth="1"/>
    <col min="4" max="4" width="24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227</v>
      </c>
      <c r="C2" s="40" t="s">
        <v>221</v>
      </c>
      <c r="D2" s="40" t="s">
        <v>226</v>
      </c>
      <c r="E2" s="40">
        <v>1600</v>
      </c>
      <c r="F2" s="40"/>
      <c r="G2" s="40">
        <v>1600</v>
      </c>
      <c r="H2" s="40"/>
      <c r="I2" s="40"/>
      <c r="J2" t="s">
        <v>248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440</v>
      </c>
      <c r="C3" s="40" t="s">
        <v>223</v>
      </c>
      <c r="D3" s="40" t="s">
        <v>439</v>
      </c>
      <c r="E3" s="40">
        <v>1360</v>
      </c>
      <c r="F3" s="40"/>
      <c r="G3" s="40">
        <v>1360</v>
      </c>
      <c r="H3" s="40"/>
      <c r="I3" s="40"/>
      <c r="J3" t="s">
        <v>248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442</v>
      </c>
      <c r="C4" s="40" t="s">
        <v>218</v>
      </c>
      <c r="D4" s="40" t="s">
        <v>441</v>
      </c>
      <c r="E4" s="40">
        <v>1120</v>
      </c>
      <c r="F4" s="40"/>
      <c r="G4" s="40">
        <v>1120</v>
      </c>
      <c r="H4" s="40"/>
      <c r="I4" s="40"/>
      <c r="J4" t="s">
        <v>248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70162-9E1A-4E4C-8FA8-7C91F1A0DE65}">
  <sheetPr codeName="Planilha61"/>
  <dimension ref="A1:K4"/>
  <sheetViews>
    <sheetView workbookViewId="0">
      <selection activeCell="B1" sqref="B1:I4"/>
    </sheetView>
  </sheetViews>
  <sheetFormatPr defaultRowHeight="15" x14ac:dyDescent="0.25"/>
  <cols>
    <col min="2" max="2" width="35.28515625" bestFit="1" customWidth="1"/>
    <col min="3" max="3" width="12.7109375" bestFit="1" customWidth="1"/>
    <col min="4" max="4" width="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444</v>
      </c>
      <c r="C2" s="40" t="s">
        <v>217</v>
      </c>
      <c r="D2" s="40" t="s">
        <v>443</v>
      </c>
      <c r="E2" s="40">
        <v>1600</v>
      </c>
      <c r="F2" s="40"/>
      <c r="G2" s="40">
        <v>1600</v>
      </c>
      <c r="H2" s="40"/>
      <c r="I2" s="40"/>
      <c r="J2" t="s">
        <v>147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446</v>
      </c>
      <c r="C3" s="40" t="s">
        <v>228</v>
      </c>
      <c r="D3" s="40" t="s">
        <v>445</v>
      </c>
      <c r="E3" s="40">
        <v>1360</v>
      </c>
      <c r="F3" s="40"/>
      <c r="G3" s="40">
        <v>1360</v>
      </c>
      <c r="H3" s="40"/>
      <c r="I3" s="40"/>
      <c r="J3" t="s">
        <v>147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448</v>
      </c>
      <c r="C4" s="40" t="s">
        <v>449</v>
      </c>
      <c r="D4" s="40" t="s">
        <v>447</v>
      </c>
      <c r="E4" s="40">
        <v>1120</v>
      </c>
      <c r="F4" s="40"/>
      <c r="G4" s="40">
        <v>1120</v>
      </c>
      <c r="H4" s="40"/>
      <c r="I4" s="40"/>
      <c r="J4" t="s">
        <v>147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5E53-FD75-4AF9-AE98-E7BDB7CB999A}">
  <sheetPr codeName="Planilha62"/>
  <dimension ref="A1:K6"/>
  <sheetViews>
    <sheetView workbookViewId="0">
      <selection activeCell="B1" sqref="B1:I6"/>
    </sheetView>
  </sheetViews>
  <sheetFormatPr defaultRowHeight="15" x14ac:dyDescent="0.25"/>
  <cols>
    <col min="2" max="2" width="51.85546875" bestFit="1" customWidth="1"/>
    <col min="3" max="3" width="38" bestFit="1" customWidth="1"/>
    <col min="4" max="4" width="28.140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451</v>
      </c>
      <c r="C2" s="40" t="s">
        <v>418</v>
      </c>
      <c r="D2" s="40" t="s">
        <v>450</v>
      </c>
      <c r="E2" s="40">
        <v>1600</v>
      </c>
      <c r="F2" s="40"/>
      <c r="G2" s="40">
        <v>1600</v>
      </c>
      <c r="H2" s="40"/>
      <c r="I2" s="40"/>
      <c r="J2" t="s">
        <v>159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453</v>
      </c>
      <c r="C3" s="40" t="s">
        <v>218</v>
      </c>
      <c r="D3" s="40" t="s">
        <v>452</v>
      </c>
      <c r="E3" s="40">
        <v>1360</v>
      </c>
      <c r="F3" s="40"/>
      <c r="G3" s="40">
        <v>1360</v>
      </c>
      <c r="H3" s="40"/>
      <c r="I3" s="40"/>
      <c r="J3" t="s">
        <v>159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455</v>
      </c>
      <c r="C4" s="40" t="s">
        <v>224</v>
      </c>
      <c r="D4" s="40" t="s">
        <v>454</v>
      </c>
      <c r="E4" s="40">
        <v>1120</v>
      </c>
      <c r="F4" s="40"/>
      <c r="G4" s="40">
        <v>1120</v>
      </c>
      <c r="H4" s="40"/>
      <c r="I4" s="40"/>
      <c r="J4" t="s">
        <v>159</v>
      </c>
      <c r="K4" t="s">
        <v>216</v>
      </c>
    </row>
    <row r="5" spans="1:11" ht="15.75" thickBot="1" x14ac:dyDescent="0.3">
      <c r="A5" s="40">
        <f>_xlfn.RANK.EQ(E5,E2:E200)</f>
        <v>3</v>
      </c>
      <c r="B5" s="40" t="s">
        <v>457</v>
      </c>
      <c r="C5" s="40" t="s">
        <v>221</v>
      </c>
      <c r="D5" s="40" t="s">
        <v>456</v>
      </c>
      <c r="E5" s="40">
        <v>1120</v>
      </c>
      <c r="F5" s="40"/>
      <c r="G5" s="40">
        <v>1120</v>
      </c>
      <c r="H5" s="40"/>
      <c r="I5" s="40"/>
      <c r="J5" t="s">
        <v>159</v>
      </c>
      <c r="K5" t="s">
        <v>216</v>
      </c>
    </row>
    <row r="6" spans="1:11" ht="15.75" thickBot="1" x14ac:dyDescent="0.3">
      <c r="A6" s="40">
        <f>_xlfn.RANK.EQ(E6,E2:E200)</f>
        <v>5</v>
      </c>
      <c r="B6" s="40" t="s">
        <v>459</v>
      </c>
      <c r="C6" s="40" t="s">
        <v>221</v>
      </c>
      <c r="D6" s="40" t="s">
        <v>458</v>
      </c>
      <c r="E6" s="40">
        <v>880</v>
      </c>
      <c r="F6" s="40"/>
      <c r="G6" s="40">
        <v>880</v>
      </c>
      <c r="H6" s="40"/>
      <c r="I6" s="40"/>
      <c r="J6" t="s">
        <v>159</v>
      </c>
      <c r="K6" t="s">
        <v>216</v>
      </c>
    </row>
  </sheetData>
  <sortState xmlns:xlrd2="http://schemas.microsoft.com/office/spreadsheetml/2017/richdata2"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B8F9-5DA6-4ECD-AD4B-A1D150B02A6C}">
  <sheetPr codeName="Planilha63"/>
  <dimension ref="A1:K7"/>
  <sheetViews>
    <sheetView workbookViewId="0">
      <selection activeCell="B1" sqref="B1:I7"/>
    </sheetView>
  </sheetViews>
  <sheetFormatPr defaultRowHeight="15" x14ac:dyDescent="0.25"/>
  <cols>
    <col min="2" max="2" width="60.7109375" bestFit="1" customWidth="1"/>
    <col min="3" max="3" width="38" bestFit="1" customWidth="1"/>
    <col min="4" max="4" width="28.140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262</v>
      </c>
      <c r="C2" s="40" t="s">
        <v>260</v>
      </c>
      <c r="D2" s="40" t="s">
        <v>261</v>
      </c>
      <c r="E2" s="40">
        <v>1600</v>
      </c>
      <c r="F2" s="40"/>
      <c r="G2" s="40">
        <v>1600</v>
      </c>
      <c r="H2" s="40"/>
      <c r="I2" s="40"/>
      <c r="J2" t="s">
        <v>160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461</v>
      </c>
      <c r="C3" s="40" t="s">
        <v>223</v>
      </c>
      <c r="D3" s="40" t="s">
        <v>460</v>
      </c>
      <c r="E3" s="40">
        <v>1360</v>
      </c>
      <c r="F3" s="40"/>
      <c r="G3" s="40">
        <v>1360</v>
      </c>
      <c r="H3" s="40"/>
      <c r="I3" s="40"/>
      <c r="J3" t="s">
        <v>160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240</v>
      </c>
      <c r="C4" s="40" t="s">
        <v>218</v>
      </c>
      <c r="D4" s="40" t="s">
        <v>239</v>
      </c>
      <c r="E4" s="40">
        <v>1120</v>
      </c>
      <c r="F4" s="40"/>
      <c r="G4" s="40">
        <v>1120</v>
      </c>
      <c r="H4" s="40"/>
      <c r="I4" s="40"/>
      <c r="J4" t="s">
        <v>160</v>
      </c>
      <c r="K4" t="s">
        <v>216</v>
      </c>
    </row>
    <row r="5" spans="1:11" ht="15.75" thickBot="1" x14ac:dyDescent="0.3">
      <c r="A5" s="40">
        <f>_xlfn.RANK.EQ(E5,E2:E200)</f>
        <v>3</v>
      </c>
      <c r="B5" s="40" t="s">
        <v>230</v>
      </c>
      <c r="C5" s="40" t="s">
        <v>218</v>
      </c>
      <c r="D5" s="40" t="s">
        <v>229</v>
      </c>
      <c r="E5" s="40">
        <v>1120</v>
      </c>
      <c r="F5" s="40"/>
      <c r="G5" s="40">
        <v>1120</v>
      </c>
      <c r="H5" s="40"/>
      <c r="I5" s="40"/>
      <c r="J5" t="s">
        <v>160</v>
      </c>
      <c r="K5" t="s">
        <v>216</v>
      </c>
    </row>
    <row r="6" spans="1:11" ht="15.75" thickBot="1" x14ac:dyDescent="0.3">
      <c r="A6" s="40">
        <f>_xlfn.RANK.EQ(E6,E2:E200)</f>
        <v>5</v>
      </c>
      <c r="B6" s="40" t="s">
        <v>264</v>
      </c>
      <c r="C6" s="40" t="s">
        <v>218</v>
      </c>
      <c r="D6" s="40" t="s">
        <v>263</v>
      </c>
      <c r="E6" s="40">
        <v>880</v>
      </c>
      <c r="F6" s="40"/>
      <c r="G6" s="40">
        <v>880</v>
      </c>
      <c r="H6" s="40"/>
      <c r="I6" s="40"/>
      <c r="J6" t="s">
        <v>160</v>
      </c>
      <c r="K6" t="s">
        <v>216</v>
      </c>
    </row>
    <row r="7" spans="1:11" ht="15.75" thickBot="1" x14ac:dyDescent="0.3">
      <c r="A7" s="40">
        <f>_xlfn.RANK.EQ(E7,E2:E200)</f>
        <v>5</v>
      </c>
      <c r="B7" s="40" t="s">
        <v>463</v>
      </c>
      <c r="C7" s="40" t="s">
        <v>418</v>
      </c>
      <c r="D7" s="40" t="s">
        <v>462</v>
      </c>
      <c r="E7" s="40">
        <v>880</v>
      </c>
      <c r="F7" s="40"/>
      <c r="G7" s="40">
        <v>880</v>
      </c>
      <c r="H7" s="40"/>
      <c r="I7" s="40"/>
      <c r="J7" t="s">
        <v>160</v>
      </c>
      <c r="K7" t="s">
        <v>216</v>
      </c>
    </row>
  </sheetData>
  <sortState xmlns:xlrd2="http://schemas.microsoft.com/office/spreadsheetml/2017/richdata2" ref="B2:I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94CB-3EF4-457E-95CB-B079D133D608}">
  <sheetPr codeName="Planilha64"/>
  <dimension ref="A1:K5"/>
  <sheetViews>
    <sheetView workbookViewId="0">
      <selection activeCell="B1" sqref="B1:I5"/>
    </sheetView>
  </sheetViews>
  <sheetFormatPr defaultRowHeight="15" x14ac:dyDescent="0.25"/>
  <cols>
    <col min="2" max="2" width="42.140625" bestFit="1" customWidth="1"/>
    <col min="3" max="3" width="38" bestFit="1" customWidth="1"/>
    <col min="4" max="4" width="28.140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465</v>
      </c>
      <c r="C2" s="40" t="s">
        <v>223</v>
      </c>
      <c r="D2" s="40" t="s">
        <v>464</v>
      </c>
      <c r="E2" s="40">
        <v>1600</v>
      </c>
      <c r="F2" s="40"/>
      <c r="G2" s="40">
        <v>1600</v>
      </c>
      <c r="H2" s="40"/>
      <c r="I2" s="40"/>
      <c r="J2" t="s">
        <v>161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467</v>
      </c>
      <c r="C3" s="40" t="s">
        <v>418</v>
      </c>
      <c r="D3" s="40" t="s">
        <v>466</v>
      </c>
      <c r="E3" s="40">
        <v>1360</v>
      </c>
      <c r="F3" s="40"/>
      <c r="G3" s="40">
        <v>1360</v>
      </c>
      <c r="H3" s="40"/>
      <c r="I3" s="40"/>
      <c r="J3" t="s">
        <v>161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469</v>
      </c>
      <c r="C4" s="40" t="s">
        <v>249</v>
      </c>
      <c r="D4" s="40" t="s">
        <v>468</v>
      </c>
      <c r="E4" s="40">
        <v>1120</v>
      </c>
      <c r="F4" s="40"/>
      <c r="G4" s="40">
        <v>1120</v>
      </c>
      <c r="H4" s="40"/>
      <c r="I4" s="40"/>
      <c r="J4" t="s">
        <v>161</v>
      </c>
      <c r="K4" t="s">
        <v>216</v>
      </c>
    </row>
    <row r="5" spans="1:11" ht="15.75" thickBot="1" x14ac:dyDescent="0.3">
      <c r="A5" s="40">
        <f>_xlfn.RANK.EQ(E5,E2:E200)</f>
        <v>3</v>
      </c>
      <c r="B5" s="40" t="s">
        <v>471</v>
      </c>
      <c r="C5" s="40" t="s">
        <v>218</v>
      </c>
      <c r="D5" s="40" t="s">
        <v>470</v>
      </c>
      <c r="E5" s="40">
        <v>1120</v>
      </c>
      <c r="F5" s="40"/>
      <c r="G5" s="40">
        <v>1120</v>
      </c>
      <c r="H5" s="40"/>
      <c r="I5" s="40"/>
      <c r="J5" t="s">
        <v>161</v>
      </c>
      <c r="K5" t="s">
        <v>216</v>
      </c>
    </row>
  </sheetData>
  <sortState xmlns:xlrd2="http://schemas.microsoft.com/office/spreadsheetml/2017/richdata2" ref="B2:I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5"/>
  <dimension ref="A1:E356"/>
  <sheetViews>
    <sheetView topLeftCell="A346" workbookViewId="0">
      <selection activeCell="C357" sqref="C357:E357"/>
    </sheetView>
  </sheetViews>
  <sheetFormatPr defaultRowHeight="15" x14ac:dyDescent="0.25"/>
  <cols>
    <col min="1" max="1" width="28.42578125" style="43" bestFit="1" customWidth="1"/>
    <col min="2" max="2" width="8.28515625" style="43" bestFit="1" customWidth="1"/>
    <col min="3" max="3" width="36.7109375" style="43" bestFit="1" customWidth="1"/>
    <col min="4" max="4" width="18.85546875" style="43" bestFit="1" customWidth="1"/>
    <col min="5" max="5" width="14" style="43" bestFit="1" customWidth="1"/>
    <col min="6" max="16384" width="9.140625" style="43"/>
  </cols>
  <sheetData>
    <row r="1" spans="1:5" x14ac:dyDescent="0.25">
      <c r="A1" s="44" t="s">
        <v>337</v>
      </c>
    </row>
    <row r="2" spans="1:5" x14ac:dyDescent="0.25">
      <c r="B2" s="44" t="s">
        <v>0</v>
      </c>
      <c r="C2" s="44" t="s">
        <v>34</v>
      </c>
      <c r="D2" s="44" t="s">
        <v>1</v>
      </c>
      <c r="E2" s="44" t="s">
        <v>2</v>
      </c>
    </row>
    <row r="3" spans="1:5" x14ac:dyDescent="0.25">
      <c r="B3" s="44">
        <v>1</v>
      </c>
      <c r="C3" s="44" t="s">
        <v>93</v>
      </c>
      <c r="D3" s="44" t="s">
        <v>54</v>
      </c>
      <c r="E3" s="44">
        <v>3618059930</v>
      </c>
    </row>
    <row r="4" spans="1:5" x14ac:dyDescent="0.25">
      <c r="C4" s="44" t="s">
        <v>338</v>
      </c>
      <c r="D4" s="44" t="s">
        <v>54</v>
      </c>
      <c r="E4" s="44">
        <v>4761289945</v>
      </c>
    </row>
    <row r="5" spans="1:5" x14ac:dyDescent="0.25">
      <c r="B5" s="44">
        <v>2</v>
      </c>
      <c r="C5" s="44" t="s">
        <v>116</v>
      </c>
      <c r="D5" s="44" t="s">
        <v>54</v>
      </c>
      <c r="E5" s="44">
        <v>10634336908</v>
      </c>
    </row>
    <row r="6" spans="1:5" x14ac:dyDescent="0.25">
      <c r="C6" s="44" t="s">
        <v>339</v>
      </c>
      <c r="D6" s="44" t="s">
        <v>54</v>
      </c>
      <c r="E6" s="44">
        <v>9000854954</v>
      </c>
    </row>
    <row r="7" spans="1:5" x14ac:dyDescent="0.25">
      <c r="B7" s="44">
        <v>3</v>
      </c>
      <c r="C7" s="44" t="s">
        <v>88</v>
      </c>
      <c r="D7" s="44" t="s">
        <v>54</v>
      </c>
      <c r="E7" s="44">
        <v>10061153907</v>
      </c>
    </row>
    <row r="8" spans="1:5" x14ac:dyDescent="0.25">
      <c r="C8" s="44" t="s">
        <v>91</v>
      </c>
      <c r="D8" s="44" t="s">
        <v>54</v>
      </c>
      <c r="E8" s="44">
        <v>12069178900</v>
      </c>
    </row>
    <row r="9" spans="1:5" x14ac:dyDescent="0.25">
      <c r="A9" s="44" t="s">
        <v>107</v>
      </c>
    </row>
    <row r="10" spans="1:5" x14ac:dyDescent="0.25">
      <c r="B10" s="44" t="s">
        <v>0</v>
      </c>
      <c r="C10" s="44" t="s">
        <v>34</v>
      </c>
      <c r="D10" s="44" t="s">
        <v>1</v>
      </c>
      <c r="E10" s="44" t="s">
        <v>2</v>
      </c>
    </row>
    <row r="11" spans="1:5" x14ac:dyDescent="0.25">
      <c r="B11" s="44">
        <v>1</v>
      </c>
      <c r="C11" s="44" t="s">
        <v>125</v>
      </c>
      <c r="D11" s="44" t="s">
        <v>54</v>
      </c>
      <c r="E11" s="44">
        <v>2586125924</v>
      </c>
    </row>
    <row r="12" spans="1:5" x14ac:dyDescent="0.25">
      <c r="C12" s="44" t="s">
        <v>340</v>
      </c>
      <c r="D12" s="44" t="s">
        <v>54</v>
      </c>
      <c r="E12" s="44">
        <v>40191990949</v>
      </c>
    </row>
    <row r="13" spans="1:5" x14ac:dyDescent="0.25">
      <c r="B13" s="44">
        <v>2</v>
      </c>
      <c r="C13" s="44" t="s">
        <v>109</v>
      </c>
      <c r="D13" s="44" t="s">
        <v>50</v>
      </c>
      <c r="E13" s="44" t="s">
        <v>110</v>
      </c>
    </row>
    <row r="14" spans="1:5" x14ac:dyDescent="0.25">
      <c r="C14" s="44" t="s">
        <v>56</v>
      </c>
      <c r="D14" s="44" t="s">
        <v>50</v>
      </c>
      <c r="E14" s="44">
        <v>59876581015</v>
      </c>
    </row>
    <row r="15" spans="1:5" x14ac:dyDescent="0.25">
      <c r="A15" s="44" t="s">
        <v>58</v>
      </c>
    </row>
    <row r="16" spans="1:5" x14ac:dyDescent="0.25">
      <c r="B16" s="44" t="s">
        <v>0</v>
      </c>
      <c r="C16" s="44" t="s">
        <v>34</v>
      </c>
      <c r="D16" s="44" t="s">
        <v>1</v>
      </c>
      <c r="E16" s="44" t="s">
        <v>2</v>
      </c>
    </row>
    <row r="17" spans="1:5" x14ac:dyDescent="0.25">
      <c r="B17" s="44">
        <v>1</v>
      </c>
      <c r="C17" s="44" t="s">
        <v>134</v>
      </c>
      <c r="D17" s="44" t="s">
        <v>55</v>
      </c>
      <c r="E17" s="44">
        <v>10275087905</v>
      </c>
    </row>
    <row r="18" spans="1:5" x14ac:dyDescent="0.25">
      <c r="C18" s="44" t="s">
        <v>282</v>
      </c>
      <c r="D18" s="44" t="s">
        <v>55</v>
      </c>
      <c r="E18" s="44">
        <v>10736831924</v>
      </c>
    </row>
    <row r="19" spans="1:5" x14ac:dyDescent="0.25">
      <c r="B19" s="44">
        <v>2</v>
      </c>
      <c r="C19" s="44" t="s">
        <v>341</v>
      </c>
      <c r="D19" s="44" t="s">
        <v>272</v>
      </c>
      <c r="E19" s="44" t="s">
        <v>342</v>
      </c>
    </row>
    <row r="20" spans="1:5" x14ac:dyDescent="0.25">
      <c r="C20" s="44" t="s">
        <v>343</v>
      </c>
      <c r="D20" s="44" t="s">
        <v>272</v>
      </c>
      <c r="E20" s="44" t="s">
        <v>344</v>
      </c>
    </row>
    <row r="21" spans="1:5" x14ac:dyDescent="0.25">
      <c r="B21" s="44">
        <v>3</v>
      </c>
      <c r="C21" s="44" t="s">
        <v>202</v>
      </c>
      <c r="D21" s="44" t="s">
        <v>55</v>
      </c>
      <c r="E21" s="44">
        <v>10654324964</v>
      </c>
    </row>
    <row r="22" spans="1:5" x14ac:dyDescent="0.25">
      <c r="C22" s="44" t="s">
        <v>201</v>
      </c>
      <c r="D22" s="44" t="s">
        <v>55</v>
      </c>
      <c r="E22" s="44">
        <v>13105430970</v>
      </c>
    </row>
    <row r="23" spans="1:5" x14ac:dyDescent="0.25">
      <c r="A23" s="44" t="s">
        <v>61</v>
      </c>
    </row>
    <row r="24" spans="1:5" x14ac:dyDescent="0.25">
      <c r="B24" s="44" t="s">
        <v>0</v>
      </c>
      <c r="C24" s="44" t="s">
        <v>34</v>
      </c>
      <c r="D24" s="44" t="s">
        <v>1</v>
      </c>
      <c r="E24" s="44" t="s">
        <v>2</v>
      </c>
    </row>
    <row r="25" spans="1:5" x14ac:dyDescent="0.25">
      <c r="B25" s="44">
        <v>1</v>
      </c>
      <c r="C25" s="44" t="s">
        <v>195</v>
      </c>
      <c r="D25" s="44" t="s">
        <v>54</v>
      </c>
      <c r="E25" s="44">
        <v>13825289901</v>
      </c>
    </row>
    <row r="26" spans="1:5" x14ac:dyDescent="0.25">
      <c r="C26" s="44" t="s">
        <v>60</v>
      </c>
      <c r="D26" s="44" t="s">
        <v>54</v>
      </c>
      <c r="E26" s="44">
        <v>13524332900</v>
      </c>
    </row>
    <row r="27" spans="1:5" x14ac:dyDescent="0.25">
      <c r="B27" s="44">
        <v>2</v>
      </c>
      <c r="C27" s="44" t="s">
        <v>345</v>
      </c>
      <c r="D27" s="44" t="s">
        <v>50</v>
      </c>
      <c r="E27" s="44">
        <v>9827928910</v>
      </c>
    </row>
    <row r="28" spans="1:5" x14ac:dyDescent="0.25">
      <c r="C28" s="44" t="s">
        <v>346</v>
      </c>
      <c r="D28" s="44" t="s">
        <v>50</v>
      </c>
      <c r="E28" s="44">
        <v>10210835931</v>
      </c>
    </row>
    <row r="29" spans="1:5" x14ac:dyDescent="0.25">
      <c r="A29" s="44" t="s">
        <v>64</v>
      </c>
    </row>
    <row r="30" spans="1:5" x14ac:dyDescent="0.25">
      <c r="B30" s="44" t="s">
        <v>0</v>
      </c>
      <c r="C30" s="44" t="s">
        <v>34</v>
      </c>
      <c r="D30" s="44" t="s">
        <v>1</v>
      </c>
      <c r="E30" s="44" t="s">
        <v>2</v>
      </c>
    </row>
    <row r="31" spans="1:5" x14ac:dyDescent="0.25">
      <c r="B31" s="44">
        <v>1</v>
      </c>
      <c r="C31" s="44" t="s">
        <v>113</v>
      </c>
      <c r="D31" s="44" t="s">
        <v>52</v>
      </c>
      <c r="E31" s="44">
        <v>9418665999</v>
      </c>
    </row>
    <row r="32" spans="1:5" x14ac:dyDescent="0.25">
      <c r="C32" s="44" t="s">
        <v>290</v>
      </c>
      <c r="D32" s="44" t="s">
        <v>52</v>
      </c>
      <c r="E32" s="44">
        <v>11580824951</v>
      </c>
    </row>
    <row r="33" spans="1:5" x14ac:dyDescent="0.25">
      <c r="B33" s="44">
        <v>2</v>
      </c>
      <c r="C33" s="44" t="s">
        <v>347</v>
      </c>
      <c r="D33" s="44" t="s">
        <v>54</v>
      </c>
      <c r="E33" s="44">
        <v>9778170916</v>
      </c>
    </row>
    <row r="34" spans="1:5" x14ac:dyDescent="0.25">
      <c r="C34" s="44" t="s">
        <v>63</v>
      </c>
      <c r="D34" s="44" t="s">
        <v>54</v>
      </c>
      <c r="E34" s="44">
        <v>12288277963</v>
      </c>
    </row>
    <row r="35" spans="1:5" x14ac:dyDescent="0.25">
      <c r="B35" s="44">
        <v>3</v>
      </c>
      <c r="C35" s="44" t="s">
        <v>348</v>
      </c>
      <c r="D35" s="44" t="s">
        <v>50</v>
      </c>
      <c r="E35" s="44" t="s">
        <v>111</v>
      </c>
    </row>
    <row r="36" spans="1:5" x14ac:dyDescent="0.25">
      <c r="C36" s="44" t="s">
        <v>59</v>
      </c>
      <c r="D36" s="44" t="s">
        <v>50</v>
      </c>
      <c r="E36" s="44" t="s">
        <v>112</v>
      </c>
    </row>
    <row r="37" spans="1:5" x14ac:dyDescent="0.25">
      <c r="A37" s="44" t="s">
        <v>185</v>
      </c>
    </row>
    <row r="38" spans="1:5" x14ac:dyDescent="0.25">
      <c r="B38" s="44" t="s">
        <v>0</v>
      </c>
      <c r="C38" s="44" t="s">
        <v>34</v>
      </c>
      <c r="D38" s="44" t="s">
        <v>1</v>
      </c>
      <c r="E38" s="44" t="s">
        <v>2</v>
      </c>
    </row>
    <row r="39" spans="1:5" x14ac:dyDescent="0.25">
      <c r="B39" s="44">
        <v>1</v>
      </c>
      <c r="C39" s="44" t="s">
        <v>349</v>
      </c>
      <c r="D39" s="44" t="s">
        <v>54</v>
      </c>
      <c r="E39" s="44">
        <v>12417357941</v>
      </c>
    </row>
    <row r="40" spans="1:5" x14ac:dyDescent="0.25">
      <c r="C40" s="44" t="s">
        <v>66</v>
      </c>
      <c r="D40" s="44" t="s">
        <v>54</v>
      </c>
      <c r="E40" s="44">
        <v>12533659975</v>
      </c>
    </row>
    <row r="41" spans="1:5" x14ac:dyDescent="0.25">
      <c r="B41" s="44">
        <v>2</v>
      </c>
      <c r="C41" s="44" t="s">
        <v>350</v>
      </c>
      <c r="D41" s="44" t="s">
        <v>54</v>
      </c>
      <c r="E41" s="44">
        <v>12567009914</v>
      </c>
    </row>
    <row r="42" spans="1:5" x14ac:dyDescent="0.25">
      <c r="C42" s="44" t="s">
        <v>293</v>
      </c>
      <c r="D42" s="44" t="s">
        <v>54</v>
      </c>
      <c r="E42" s="44">
        <v>12417333929</v>
      </c>
    </row>
    <row r="43" spans="1:5" x14ac:dyDescent="0.25">
      <c r="B43" s="44">
        <v>3</v>
      </c>
      <c r="C43" s="44" t="s">
        <v>65</v>
      </c>
      <c r="D43" s="44" t="s">
        <v>54</v>
      </c>
      <c r="E43" s="44">
        <v>9041852905</v>
      </c>
    </row>
    <row r="44" spans="1:5" x14ac:dyDescent="0.25">
      <c r="C44" s="44" t="s">
        <v>351</v>
      </c>
      <c r="D44" s="44" t="s">
        <v>54</v>
      </c>
      <c r="E44" s="44">
        <v>12567052925</v>
      </c>
    </row>
    <row r="45" spans="1:5" x14ac:dyDescent="0.25">
      <c r="A45" s="44" t="s">
        <v>67</v>
      </c>
    </row>
    <row r="46" spans="1:5" x14ac:dyDescent="0.25">
      <c r="B46" s="44" t="s">
        <v>0</v>
      </c>
      <c r="C46" s="44" t="s">
        <v>34</v>
      </c>
      <c r="D46" s="44" t="s">
        <v>1</v>
      </c>
      <c r="E46" s="44" t="s">
        <v>2</v>
      </c>
    </row>
    <row r="47" spans="1:5" x14ac:dyDescent="0.25">
      <c r="B47" s="44">
        <v>1</v>
      </c>
      <c r="C47" s="44" t="s">
        <v>352</v>
      </c>
      <c r="D47" s="44" t="s">
        <v>190</v>
      </c>
      <c r="E47" s="44">
        <v>4492138978</v>
      </c>
    </row>
    <row r="48" spans="1:5" x14ac:dyDescent="0.25">
      <c r="C48" s="44" t="s">
        <v>353</v>
      </c>
      <c r="D48" s="44" t="s">
        <v>190</v>
      </c>
      <c r="E48" s="44">
        <v>7684077961</v>
      </c>
    </row>
    <row r="49" spans="1:5" x14ac:dyDescent="0.25">
      <c r="B49" s="44">
        <v>2</v>
      </c>
      <c r="C49" s="44" t="s">
        <v>354</v>
      </c>
      <c r="D49" s="44" t="s">
        <v>55</v>
      </c>
      <c r="E49" s="44">
        <v>9699842946</v>
      </c>
    </row>
    <row r="50" spans="1:5" x14ac:dyDescent="0.25">
      <c r="C50" s="44" t="s">
        <v>305</v>
      </c>
      <c r="D50" s="44" t="s">
        <v>55</v>
      </c>
      <c r="E50" s="44">
        <v>11691366994</v>
      </c>
    </row>
    <row r="51" spans="1:5" x14ac:dyDescent="0.25">
      <c r="B51" s="44">
        <v>3</v>
      </c>
      <c r="C51" s="44" t="s">
        <v>355</v>
      </c>
      <c r="D51" s="44" t="s">
        <v>190</v>
      </c>
      <c r="E51" s="44">
        <v>6594393952</v>
      </c>
    </row>
    <row r="52" spans="1:5" x14ac:dyDescent="0.25">
      <c r="C52" s="44" t="s">
        <v>356</v>
      </c>
      <c r="D52" s="44" t="s">
        <v>190</v>
      </c>
      <c r="E52" s="44">
        <v>6078365983</v>
      </c>
    </row>
    <row r="53" spans="1:5" x14ac:dyDescent="0.25">
      <c r="A53" s="44" t="s">
        <v>203</v>
      </c>
    </row>
    <row r="54" spans="1:5" x14ac:dyDescent="0.25">
      <c r="B54" s="44" t="s">
        <v>0</v>
      </c>
      <c r="C54" s="44" t="s">
        <v>34</v>
      </c>
      <c r="D54" s="44" t="s">
        <v>1</v>
      </c>
      <c r="E54" s="44" t="s">
        <v>2</v>
      </c>
    </row>
    <row r="55" spans="1:5" x14ac:dyDescent="0.25">
      <c r="B55" s="44">
        <v>1</v>
      </c>
      <c r="C55" s="44" t="s">
        <v>10</v>
      </c>
      <c r="D55" s="44" t="s">
        <v>54</v>
      </c>
      <c r="E55" s="44">
        <v>7858725904</v>
      </c>
    </row>
    <row r="56" spans="1:5" x14ac:dyDescent="0.25">
      <c r="C56" s="44" t="s">
        <v>35</v>
      </c>
      <c r="D56" s="44" t="s">
        <v>54</v>
      </c>
      <c r="E56" s="44">
        <v>10811635937</v>
      </c>
    </row>
    <row r="57" spans="1:5" x14ac:dyDescent="0.25">
      <c r="B57" s="44">
        <v>2</v>
      </c>
      <c r="C57" s="44" t="s">
        <v>123</v>
      </c>
      <c r="D57" s="44" t="s">
        <v>52</v>
      </c>
      <c r="E57" s="44">
        <v>11580849946</v>
      </c>
    </row>
    <row r="58" spans="1:5" x14ac:dyDescent="0.25">
      <c r="C58" s="44" t="s">
        <v>300</v>
      </c>
      <c r="D58" s="44" t="s">
        <v>52</v>
      </c>
      <c r="E58" s="44">
        <v>5614194932</v>
      </c>
    </row>
    <row r="59" spans="1:5" x14ac:dyDescent="0.25">
      <c r="B59" s="44">
        <v>3</v>
      </c>
      <c r="C59" s="44" t="s">
        <v>5</v>
      </c>
      <c r="D59" s="44" t="s">
        <v>55</v>
      </c>
      <c r="E59" s="44">
        <v>65269632934</v>
      </c>
    </row>
    <row r="60" spans="1:5" x14ac:dyDescent="0.25">
      <c r="C60" s="44" t="s">
        <v>303</v>
      </c>
      <c r="D60" s="44" t="s">
        <v>55</v>
      </c>
      <c r="E60" s="44">
        <v>11361960990</v>
      </c>
    </row>
    <row r="61" spans="1:5" x14ac:dyDescent="0.25">
      <c r="A61" s="44" t="s">
        <v>70</v>
      </c>
    </row>
    <row r="62" spans="1:5" x14ac:dyDescent="0.25">
      <c r="B62" s="44" t="s">
        <v>0</v>
      </c>
      <c r="C62" s="44" t="s">
        <v>34</v>
      </c>
      <c r="D62" s="44" t="s">
        <v>1</v>
      </c>
      <c r="E62" s="44" t="s">
        <v>2</v>
      </c>
    </row>
    <row r="63" spans="1:5" x14ac:dyDescent="0.25">
      <c r="B63" s="44">
        <v>1</v>
      </c>
      <c r="C63" s="44" t="s">
        <v>117</v>
      </c>
      <c r="D63" s="44" t="s">
        <v>50</v>
      </c>
      <c r="E63" s="44" t="s">
        <v>118</v>
      </c>
    </row>
    <row r="64" spans="1:5" x14ac:dyDescent="0.25">
      <c r="C64" s="44" t="s">
        <v>71</v>
      </c>
      <c r="D64" s="44" t="s">
        <v>50</v>
      </c>
      <c r="E64" s="44">
        <v>39362400006</v>
      </c>
    </row>
    <row r="65" spans="1:5" x14ac:dyDescent="0.25">
      <c r="B65" s="44">
        <v>2</v>
      </c>
      <c r="C65" s="44" t="s">
        <v>357</v>
      </c>
      <c r="D65" s="44" t="s">
        <v>184</v>
      </c>
      <c r="E65" s="44">
        <v>84263121015</v>
      </c>
    </row>
    <row r="66" spans="1:5" x14ac:dyDescent="0.25">
      <c r="C66" s="44" t="s">
        <v>48</v>
      </c>
      <c r="D66" s="44" t="s">
        <v>184</v>
      </c>
      <c r="E66" s="44">
        <v>90306791900</v>
      </c>
    </row>
    <row r="67" spans="1:5" x14ac:dyDescent="0.25">
      <c r="B67" s="44">
        <v>3</v>
      </c>
      <c r="C67" s="44" t="s">
        <v>51</v>
      </c>
      <c r="D67" s="44" t="s">
        <v>54</v>
      </c>
      <c r="E67" s="44">
        <v>52099628904</v>
      </c>
    </row>
    <row r="68" spans="1:5" x14ac:dyDescent="0.25">
      <c r="C68" s="44" t="s">
        <v>198</v>
      </c>
      <c r="D68" s="44" t="s">
        <v>108</v>
      </c>
      <c r="E68" s="44">
        <v>59777087934</v>
      </c>
    </row>
    <row r="69" spans="1:5" x14ac:dyDescent="0.25">
      <c r="A69" s="44" t="s">
        <v>72</v>
      </c>
    </row>
    <row r="70" spans="1:5" x14ac:dyDescent="0.25">
      <c r="B70" s="44" t="s">
        <v>0</v>
      </c>
      <c r="C70" s="44" t="s">
        <v>34</v>
      </c>
      <c r="D70" s="44" t="s">
        <v>1</v>
      </c>
      <c r="E70" s="44" t="s">
        <v>2</v>
      </c>
    </row>
    <row r="71" spans="1:5" x14ac:dyDescent="0.25">
      <c r="B71" s="44">
        <v>1</v>
      </c>
      <c r="C71" s="44" t="s">
        <v>270</v>
      </c>
      <c r="D71" s="44" t="s">
        <v>272</v>
      </c>
      <c r="E71" s="44" t="s">
        <v>311</v>
      </c>
    </row>
    <row r="72" spans="1:5" x14ac:dyDescent="0.25">
      <c r="C72" s="44" t="s">
        <v>308</v>
      </c>
      <c r="D72" s="44" t="s">
        <v>272</v>
      </c>
      <c r="E72" s="44" t="s">
        <v>309</v>
      </c>
    </row>
    <row r="73" spans="1:5" x14ac:dyDescent="0.25">
      <c r="B73" s="44">
        <v>2</v>
      </c>
      <c r="C73" s="44" t="s">
        <v>358</v>
      </c>
      <c r="D73" s="44" t="s">
        <v>55</v>
      </c>
      <c r="E73" s="44">
        <v>11111111111</v>
      </c>
    </row>
    <row r="74" spans="1:5" x14ac:dyDescent="0.25">
      <c r="C74" s="44" t="s">
        <v>207</v>
      </c>
      <c r="D74" s="44" t="s">
        <v>55</v>
      </c>
      <c r="E74" s="44">
        <v>10505359952</v>
      </c>
    </row>
    <row r="75" spans="1:5" x14ac:dyDescent="0.25">
      <c r="B75" s="44" t="s">
        <v>30</v>
      </c>
      <c r="C75" s="44" t="s">
        <v>130</v>
      </c>
      <c r="D75" s="44" t="s">
        <v>54</v>
      </c>
      <c r="E75" s="44">
        <v>12069187993</v>
      </c>
    </row>
    <row r="76" spans="1:5" x14ac:dyDescent="0.25">
      <c r="C76" s="44" t="s">
        <v>359</v>
      </c>
      <c r="D76" s="44" t="s">
        <v>55</v>
      </c>
      <c r="E76" s="44">
        <v>22222222222</v>
      </c>
    </row>
    <row r="77" spans="1:5" x14ac:dyDescent="0.25">
      <c r="B77" s="44" t="s">
        <v>30</v>
      </c>
      <c r="C77" s="44" t="s">
        <v>360</v>
      </c>
      <c r="D77" s="44" t="s">
        <v>54</v>
      </c>
      <c r="E77" s="44">
        <v>11221023993</v>
      </c>
    </row>
    <row r="78" spans="1:5" x14ac:dyDescent="0.25">
      <c r="C78" s="44" t="s">
        <v>361</v>
      </c>
      <c r="D78" s="44" t="s">
        <v>54</v>
      </c>
      <c r="E78" s="44">
        <v>15205992930</v>
      </c>
    </row>
    <row r="79" spans="1:5" x14ac:dyDescent="0.25">
      <c r="B79" s="44">
        <v>5</v>
      </c>
      <c r="C79" s="44" t="s">
        <v>362</v>
      </c>
      <c r="D79" s="44" t="s">
        <v>54</v>
      </c>
      <c r="E79" s="44">
        <v>12211442943</v>
      </c>
    </row>
    <row r="80" spans="1:5" x14ac:dyDescent="0.25">
      <c r="C80" s="44" t="s">
        <v>363</v>
      </c>
      <c r="D80" s="44" t="s">
        <v>54</v>
      </c>
      <c r="E80" s="44">
        <v>12161452967</v>
      </c>
    </row>
    <row r="81" spans="1:5" x14ac:dyDescent="0.25">
      <c r="A81" s="44" t="s">
        <v>75</v>
      </c>
    </row>
    <row r="82" spans="1:5" x14ac:dyDescent="0.25">
      <c r="B82" s="44" t="s">
        <v>0</v>
      </c>
      <c r="C82" s="44" t="s">
        <v>34</v>
      </c>
      <c r="D82" s="44" t="s">
        <v>1</v>
      </c>
      <c r="E82" s="44" t="s">
        <v>2</v>
      </c>
    </row>
    <row r="83" spans="1:5" x14ac:dyDescent="0.25">
      <c r="B83" s="44">
        <v>1</v>
      </c>
      <c r="C83" s="44" t="s">
        <v>73</v>
      </c>
      <c r="D83" s="44" t="s">
        <v>184</v>
      </c>
      <c r="E83" s="44">
        <v>11013777980</v>
      </c>
    </row>
    <row r="84" spans="1:5" x14ac:dyDescent="0.25">
      <c r="C84" s="44" t="s">
        <v>119</v>
      </c>
      <c r="D84" s="44" t="s">
        <v>50</v>
      </c>
      <c r="E84" s="44" t="s">
        <v>120</v>
      </c>
    </row>
    <row r="85" spans="1:5" x14ac:dyDescent="0.25">
      <c r="B85" s="44">
        <v>2</v>
      </c>
      <c r="C85" s="44" t="s">
        <v>32</v>
      </c>
      <c r="D85" s="44" t="s">
        <v>52</v>
      </c>
      <c r="E85" s="44">
        <v>6822377</v>
      </c>
    </row>
    <row r="86" spans="1:5" x14ac:dyDescent="0.25">
      <c r="C86" s="44" t="s">
        <v>131</v>
      </c>
      <c r="D86" s="44" t="s">
        <v>52</v>
      </c>
      <c r="E86" s="44">
        <v>9793661941</v>
      </c>
    </row>
    <row r="87" spans="1:5" x14ac:dyDescent="0.25">
      <c r="B87" s="44" t="s">
        <v>30</v>
      </c>
      <c r="C87" s="44" t="s">
        <v>126</v>
      </c>
      <c r="D87" s="44" t="s">
        <v>55</v>
      </c>
      <c r="E87" s="44">
        <v>11267285940</v>
      </c>
    </row>
    <row r="88" spans="1:5" x14ac:dyDescent="0.25">
      <c r="C88" s="44" t="s">
        <v>74</v>
      </c>
      <c r="D88" s="44" t="s">
        <v>55</v>
      </c>
      <c r="E88" s="44">
        <v>10242941903</v>
      </c>
    </row>
    <row r="89" spans="1:5" x14ac:dyDescent="0.25">
      <c r="B89" s="44" t="s">
        <v>30</v>
      </c>
      <c r="C89" s="44" t="s">
        <v>188</v>
      </c>
      <c r="D89" s="44" t="s">
        <v>55</v>
      </c>
      <c r="E89" s="44">
        <v>9499476954</v>
      </c>
    </row>
    <row r="90" spans="1:5" x14ac:dyDescent="0.25">
      <c r="C90" s="44" t="s">
        <v>181</v>
      </c>
      <c r="D90" s="44" t="s">
        <v>55</v>
      </c>
      <c r="E90" s="44">
        <v>10397294956</v>
      </c>
    </row>
    <row r="91" spans="1:5" x14ac:dyDescent="0.25">
      <c r="B91" s="44" t="s">
        <v>77</v>
      </c>
      <c r="C91" s="44" t="s">
        <v>204</v>
      </c>
      <c r="D91" s="44" t="s">
        <v>55</v>
      </c>
      <c r="E91" s="44">
        <v>13259789901</v>
      </c>
    </row>
    <row r="92" spans="1:5" x14ac:dyDescent="0.25">
      <c r="C92" s="44" t="s">
        <v>205</v>
      </c>
      <c r="D92" s="44" t="s">
        <v>55</v>
      </c>
      <c r="E92" s="44">
        <v>11704850908</v>
      </c>
    </row>
    <row r="93" spans="1:5" x14ac:dyDescent="0.25">
      <c r="B93" s="44" t="s">
        <v>77</v>
      </c>
      <c r="C93" s="44" t="s">
        <v>255</v>
      </c>
      <c r="D93" s="44" t="s">
        <v>272</v>
      </c>
      <c r="E93" s="44" t="s">
        <v>317</v>
      </c>
    </row>
    <row r="94" spans="1:5" x14ac:dyDescent="0.25">
      <c r="C94" s="44" t="s">
        <v>364</v>
      </c>
      <c r="D94" s="44" t="s">
        <v>272</v>
      </c>
      <c r="E94" s="44" t="s">
        <v>365</v>
      </c>
    </row>
    <row r="95" spans="1:5" x14ac:dyDescent="0.25">
      <c r="A95" s="44" t="s">
        <v>78</v>
      </c>
    </row>
    <row r="96" spans="1:5" x14ac:dyDescent="0.25">
      <c r="B96" s="44" t="s">
        <v>0</v>
      </c>
      <c r="C96" s="44" t="s">
        <v>34</v>
      </c>
      <c r="D96" s="44" t="s">
        <v>1</v>
      </c>
      <c r="E96" s="44" t="s">
        <v>2</v>
      </c>
    </row>
    <row r="97" spans="1:5" x14ac:dyDescent="0.25">
      <c r="B97" s="44">
        <v>1</v>
      </c>
      <c r="C97" s="44" t="s">
        <v>122</v>
      </c>
      <c r="D97" s="44" t="s">
        <v>52</v>
      </c>
      <c r="E97" s="44">
        <v>11860851932</v>
      </c>
    </row>
    <row r="98" spans="1:5" x14ac:dyDescent="0.25">
      <c r="C98" s="44" t="s">
        <v>29</v>
      </c>
      <c r="D98" s="44" t="s">
        <v>52</v>
      </c>
      <c r="E98" s="44">
        <v>8666397993</v>
      </c>
    </row>
    <row r="99" spans="1:5" x14ac:dyDescent="0.25">
      <c r="B99" s="44">
        <v>2</v>
      </c>
      <c r="C99" s="44" t="s">
        <v>256</v>
      </c>
      <c r="D99" s="44" t="s">
        <v>272</v>
      </c>
      <c r="E99" s="44" t="s">
        <v>366</v>
      </c>
    </row>
    <row r="100" spans="1:5" x14ac:dyDescent="0.25">
      <c r="C100" s="44" t="s">
        <v>315</v>
      </c>
      <c r="D100" s="44" t="s">
        <v>272</v>
      </c>
      <c r="E100" s="44" t="s">
        <v>316</v>
      </c>
    </row>
    <row r="101" spans="1:5" x14ac:dyDescent="0.25">
      <c r="B101" s="44">
        <v>3</v>
      </c>
      <c r="C101" s="44" t="s">
        <v>323</v>
      </c>
      <c r="D101" s="44" t="s">
        <v>55</v>
      </c>
      <c r="E101" s="44">
        <v>10374259950</v>
      </c>
    </row>
    <row r="102" spans="1:5" x14ac:dyDescent="0.25">
      <c r="C102" s="44" t="s">
        <v>121</v>
      </c>
      <c r="D102" s="44" t="s">
        <v>108</v>
      </c>
      <c r="E102" s="44">
        <v>13503396950</v>
      </c>
    </row>
    <row r="103" spans="1:5" x14ac:dyDescent="0.25">
      <c r="B103" s="44">
        <v>4</v>
      </c>
      <c r="C103" s="44" t="s">
        <v>367</v>
      </c>
      <c r="D103" s="44" t="s">
        <v>55</v>
      </c>
      <c r="E103" s="44">
        <v>12210297974</v>
      </c>
    </row>
    <row r="104" spans="1:5" x14ac:dyDescent="0.25">
      <c r="C104" s="44" t="s">
        <v>368</v>
      </c>
      <c r="D104" s="44" t="s">
        <v>55</v>
      </c>
      <c r="E104" s="44">
        <v>12056429942</v>
      </c>
    </row>
    <row r="105" spans="1:5" x14ac:dyDescent="0.25">
      <c r="A105" s="44" t="s">
        <v>79</v>
      </c>
    </row>
    <row r="106" spans="1:5" x14ac:dyDescent="0.25">
      <c r="B106" s="44" t="s">
        <v>0</v>
      </c>
      <c r="C106" s="44" t="s">
        <v>34</v>
      </c>
      <c r="D106" s="44" t="s">
        <v>1</v>
      </c>
      <c r="E106" s="44" t="s">
        <v>2</v>
      </c>
    </row>
    <row r="107" spans="1:5" x14ac:dyDescent="0.25">
      <c r="B107" s="44">
        <v>1</v>
      </c>
      <c r="C107" s="44" t="s">
        <v>200</v>
      </c>
      <c r="D107" s="44" t="s">
        <v>54</v>
      </c>
      <c r="E107" s="44">
        <v>7419159245</v>
      </c>
    </row>
    <row r="108" spans="1:5" x14ac:dyDescent="0.25">
      <c r="C108" s="44" t="s">
        <v>9</v>
      </c>
      <c r="D108" s="44" t="s">
        <v>54</v>
      </c>
      <c r="E108" s="44">
        <v>7858487973</v>
      </c>
    </row>
    <row r="109" spans="1:5" x14ac:dyDescent="0.25">
      <c r="B109" s="44">
        <v>2</v>
      </c>
      <c r="C109" s="44" t="s">
        <v>369</v>
      </c>
      <c r="D109" s="44" t="s">
        <v>55</v>
      </c>
      <c r="E109" s="44">
        <v>11267209925</v>
      </c>
    </row>
    <row r="110" spans="1:5" x14ac:dyDescent="0.25">
      <c r="C110" s="44" t="s">
        <v>206</v>
      </c>
      <c r="D110" s="44" t="s">
        <v>55</v>
      </c>
      <c r="E110" s="44">
        <v>11831869918</v>
      </c>
    </row>
    <row r="111" spans="1:5" x14ac:dyDescent="0.25">
      <c r="B111" s="44">
        <v>3</v>
      </c>
      <c r="C111" s="44" t="s">
        <v>333</v>
      </c>
      <c r="D111" s="44" t="s">
        <v>55</v>
      </c>
      <c r="E111" s="44">
        <v>10834007975</v>
      </c>
    </row>
    <row r="112" spans="1:5" x14ac:dyDescent="0.25">
      <c r="C112" s="44" t="s">
        <v>370</v>
      </c>
      <c r="D112" s="44" t="s">
        <v>190</v>
      </c>
      <c r="E112" s="44">
        <v>10008518939</v>
      </c>
    </row>
    <row r="113" spans="1:5" x14ac:dyDescent="0.25">
      <c r="A113" s="44" t="s">
        <v>80</v>
      </c>
    </row>
    <row r="114" spans="1:5" x14ac:dyDescent="0.25">
      <c r="B114" s="44" t="s">
        <v>0</v>
      </c>
      <c r="C114" s="44" t="s">
        <v>34</v>
      </c>
      <c r="D114" s="44" t="s">
        <v>1</v>
      </c>
      <c r="E114" s="44" t="s">
        <v>2</v>
      </c>
    </row>
    <row r="115" spans="1:5" x14ac:dyDescent="0.25">
      <c r="B115" s="44">
        <v>1</v>
      </c>
      <c r="C115" s="44" t="s">
        <v>259</v>
      </c>
      <c r="D115" s="44" t="s">
        <v>272</v>
      </c>
      <c r="E115" s="44" t="s">
        <v>371</v>
      </c>
    </row>
    <row r="116" spans="1:5" x14ac:dyDescent="0.25">
      <c r="C116" s="44" t="s">
        <v>191</v>
      </c>
      <c r="D116" s="44" t="s">
        <v>272</v>
      </c>
      <c r="E116" s="44" t="s">
        <v>372</v>
      </c>
    </row>
    <row r="117" spans="1:5" x14ac:dyDescent="0.25">
      <c r="B117" s="44">
        <v>2</v>
      </c>
      <c r="C117" s="44" t="s">
        <v>373</v>
      </c>
      <c r="D117" s="44" t="s">
        <v>54</v>
      </c>
      <c r="E117" s="44">
        <v>70884931285</v>
      </c>
    </row>
    <row r="118" spans="1:5" x14ac:dyDescent="0.25">
      <c r="C118" s="44" t="s">
        <v>257</v>
      </c>
      <c r="D118" s="44" t="s">
        <v>54</v>
      </c>
      <c r="E118" s="44">
        <v>9821274994</v>
      </c>
    </row>
    <row r="119" spans="1:5" x14ac:dyDescent="0.25">
      <c r="B119" s="44">
        <v>3</v>
      </c>
      <c r="C119" s="44" t="s">
        <v>374</v>
      </c>
      <c r="D119" s="44" t="s">
        <v>54</v>
      </c>
      <c r="E119" s="44">
        <v>13897657929</v>
      </c>
    </row>
    <row r="120" spans="1:5" x14ac:dyDescent="0.25">
      <c r="C120" s="44" t="s">
        <v>375</v>
      </c>
      <c r="D120" s="44" t="s">
        <v>54</v>
      </c>
      <c r="E120" s="44">
        <v>12754845909</v>
      </c>
    </row>
    <row r="121" spans="1:5" x14ac:dyDescent="0.25">
      <c r="A121" s="44" t="s">
        <v>189</v>
      </c>
    </row>
    <row r="122" spans="1:5" x14ac:dyDescent="0.25">
      <c r="B122" s="44" t="s">
        <v>0</v>
      </c>
      <c r="C122" s="44" t="s">
        <v>34</v>
      </c>
      <c r="D122" s="44" t="s">
        <v>1</v>
      </c>
      <c r="E122" s="44" t="s">
        <v>2</v>
      </c>
    </row>
    <row r="123" spans="1:5" x14ac:dyDescent="0.25">
      <c r="B123" s="44">
        <v>1</v>
      </c>
      <c r="C123" s="44" t="s">
        <v>376</v>
      </c>
      <c r="D123" s="44" t="s">
        <v>190</v>
      </c>
      <c r="E123" s="44">
        <v>89146204920</v>
      </c>
    </row>
    <row r="124" spans="1:5" x14ac:dyDescent="0.25">
      <c r="C124" s="44" t="s">
        <v>377</v>
      </c>
      <c r="D124" s="44" t="s">
        <v>190</v>
      </c>
      <c r="E124" s="44">
        <v>70973660872</v>
      </c>
    </row>
    <row r="125" spans="1:5" x14ac:dyDescent="0.25">
      <c r="B125" s="44">
        <v>2</v>
      </c>
      <c r="C125" s="44" t="s">
        <v>186</v>
      </c>
      <c r="D125" s="44" t="s">
        <v>55</v>
      </c>
      <c r="E125" s="44">
        <v>64986543920</v>
      </c>
    </row>
    <row r="126" spans="1:5" x14ac:dyDescent="0.25">
      <c r="C126" s="44" t="s">
        <v>187</v>
      </c>
      <c r="D126" s="44" t="s">
        <v>55</v>
      </c>
      <c r="E126" s="44">
        <v>93580053949</v>
      </c>
    </row>
    <row r="127" spans="1:5" x14ac:dyDescent="0.25">
      <c r="B127" s="44">
        <v>3</v>
      </c>
      <c r="C127" s="44" t="s">
        <v>378</v>
      </c>
      <c r="D127" s="44" t="s">
        <v>190</v>
      </c>
      <c r="E127" s="44">
        <v>23277491820</v>
      </c>
    </row>
    <row r="128" spans="1:5" x14ac:dyDescent="0.25">
      <c r="C128" s="44" t="s">
        <v>379</v>
      </c>
      <c r="D128" s="44" t="s">
        <v>190</v>
      </c>
      <c r="E128" s="44">
        <v>70308314972</v>
      </c>
    </row>
    <row r="129" spans="1:5" x14ac:dyDescent="0.25">
      <c r="A129" s="44" t="s">
        <v>81</v>
      </c>
    </row>
    <row r="130" spans="1:5" x14ac:dyDescent="0.25">
      <c r="B130" s="44" t="s">
        <v>0</v>
      </c>
      <c r="C130" s="44" t="s">
        <v>34</v>
      </c>
      <c r="D130" s="44" t="s">
        <v>1</v>
      </c>
      <c r="E130" s="44" t="s">
        <v>2</v>
      </c>
    </row>
    <row r="131" spans="1:5" x14ac:dyDescent="0.25">
      <c r="B131" s="44">
        <v>1</v>
      </c>
      <c r="C131" s="44" t="s">
        <v>6</v>
      </c>
      <c r="D131" s="44" t="s">
        <v>55</v>
      </c>
      <c r="E131" s="44">
        <v>441203973</v>
      </c>
    </row>
    <row r="132" spans="1:5" x14ac:dyDescent="0.25">
      <c r="C132" s="44" t="s">
        <v>57</v>
      </c>
      <c r="D132" s="44" t="s">
        <v>55</v>
      </c>
      <c r="E132" s="44">
        <v>3686503913</v>
      </c>
    </row>
    <row r="133" spans="1:5" x14ac:dyDescent="0.25">
      <c r="B133" s="44">
        <v>2</v>
      </c>
      <c r="C133" s="44" t="s">
        <v>68</v>
      </c>
      <c r="D133" s="44" t="s">
        <v>50</v>
      </c>
      <c r="E133" s="44">
        <v>7134247961</v>
      </c>
    </row>
    <row r="134" spans="1:5" x14ac:dyDescent="0.25">
      <c r="C134" s="44" t="s">
        <v>56</v>
      </c>
      <c r="D134" s="44" t="s">
        <v>50</v>
      </c>
      <c r="E134" s="44">
        <v>59876581015</v>
      </c>
    </row>
    <row r="135" spans="1:5" x14ac:dyDescent="0.25">
      <c r="B135" s="44" t="s">
        <v>30</v>
      </c>
      <c r="C135" s="44" t="s">
        <v>82</v>
      </c>
      <c r="D135" s="44" t="s">
        <v>52</v>
      </c>
      <c r="E135" s="44">
        <v>2624030999</v>
      </c>
    </row>
    <row r="136" spans="1:5" x14ac:dyDescent="0.25">
      <c r="C136" s="44" t="s">
        <v>83</v>
      </c>
      <c r="D136" s="44" t="s">
        <v>52</v>
      </c>
      <c r="E136" s="44">
        <v>861594967</v>
      </c>
    </row>
    <row r="137" spans="1:5" x14ac:dyDescent="0.25">
      <c r="B137" s="44" t="s">
        <v>30</v>
      </c>
      <c r="C137" s="44" t="s">
        <v>302</v>
      </c>
      <c r="D137" s="44" t="s">
        <v>52</v>
      </c>
      <c r="E137" s="44">
        <v>4400139921</v>
      </c>
    </row>
    <row r="138" spans="1:5" x14ac:dyDescent="0.25">
      <c r="C138" s="44" t="s">
        <v>380</v>
      </c>
      <c r="D138" s="44" t="s">
        <v>52</v>
      </c>
      <c r="E138" s="44">
        <v>2607826969</v>
      </c>
    </row>
    <row r="139" spans="1:5" x14ac:dyDescent="0.25">
      <c r="B139" s="44">
        <v>5</v>
      </c>
      <c r="C139" s="44" t="s">
        <v>353</v>
      </c>
      <c r="D139" s="44" t="s">
        <v>190</v>
      </c>
      <c r="E139" s="44">
        <v>7684077961</v>
      </c>
    </row>
    <row r="140" spans="1:5" x14ac:dyDescent="0.25">
      <c r="C140" s="44" t="s">
        <v>381</v>
      </c>
      <c r="D140" s="44" t="s">
        <v>190</v>
      </c>
      <c r="E140" s="44">
        <v>5962825918</v>
      </c>
    </row>
    <row r="141" spans="1:5" x14ac:dyDescent="0.25">
      <c r="A141" s="44" t="s">
        <v>208</v>
      </c>
    </row>
    <row r="142" spans="1:5" x14ac:dyDescent="0.25">
      <c r="B142" s="44" t="s">
        <v>0</v>
      </c>
      <c r="C142" s="44" t="s">
        <v>34</v>
      </c>
      <c r="D142" s="44" t="s">
        <v>1</v>
      </c>
      <c r="E142" s="44" t="s">
        <v>2</v>
      </c>
    </row>
    <row r="143" spans="1:5" x14ac:dyDescent="0.25">
      <c r="B143" s="44">
        <v>1</v>
      </c>
      <c r="C143" s="44" t="s">
        <v>7</v>
      </c>
      <c r="D143" s="44" t="s">
        <v>184</v>
      </c>
      <c r="E143" s="44">
        <v>10926591967</v>
      </c>
    </row>
    <row r="144" spans="1:5" x14ac:dyDescent="0.25">
      <c r="C144" s="44" t="s">
        <v>382</v>
      </c>
      <c r="D144" s="44" t="s">
        <v>50</v>
      </c>
      <c r="E144" s="44">
        <v>7134248933</v>
      </c>
    </row>
    <row r="145" spans="1:5" x14ac:dyDescent="0.25">
      <c r="B145" s="44">
        <v>2</v>
      </c>
      <c r="C145" s="44" t="s">
        <v>8</v>
      </c>
      <c r="D145" s="44" t="s">
        <v>55</v>
      </c>
      <c r="E145" s="44">
        <v>9075246994</v>
      </c>
    </row>
    <row r="146" spans="1:5" x14ac:dyDescent="0.25">
      <c r="C146" s="44" t="s">
        <v>36</v>
      </c>
      <c r="D146" s="44" t="s">
        <v>55</v>
      </c>
      <c r="E146" s="44">
        <v>9310989980</v>
      </c>
    </row>
    <row r="147" spans="1:5" x14ac:dyDescent="0.25">
      <c r="B147" s="44" t="s">
        <v>30</v>
      </c>
      <c r="C147" s="44" t="s">
        <v>329</v>
      </c>
      <c r="D147" s="44" t="s">
        <v>52</v>
      </c>
      <c r="E147" s="44">
        <v>11907818910</v>
      </c>
    </row>
    <row r="148" spans="1:5" x14ac:dyDescent="0.25">
      <c r="C148" s="44" t="s">
        <v>4</v>
      </c>
      <c r="D148" s="44" t="s">
        <v>52</v>
      </c>
      <c r="E148" s="44">
        <v>9822727</v>
      </c>
    </row>
    <row r="149" spans="1:5" x14ac:dyDescent="0.25">
      <c r="B149" s="44" t="s">
        <v>30</v>
      </c>
      <c r="C149" s="44" t="s">
        <v>383</v>
      </c>
      <c r="D149" s="44" t="s">
        <v>54</v>
      </c>
      <c r="E149" s="44">
        <v>7491597904</v>
      </c>
    </row>
    <row r="150" spans="1:5" x14ac:dyDescent="0.25">
      <c r="C150" s="44" t="s">
        <v>93</v>
      </c>
      <c r="D150" s="44" t="s">
        <v>54</v>
      </c>
      <c r="E150" s="44">
        <v>3618059930</v>
      </c>
    </row>
    <row r="151" spans="1:5" x14ac:dyDescent="0.25">
      <c r="B151" s="44" t="s">
        <v>77</v>
      </c>
      <c r="C151" s="44" t="s">
        <v>257</v>
      </c>
      <c r="D151" s="44" t="s">
        <v>54</v>
      </c>
      <c r="E151" s="44">
        <v>9821274994</v>
      </c>
    </row>
    <row r="152" spans="1:5" x14ac:dyDescent="0.25">
      <c r="C152" s="44" t="s">
        <v>89</v>
      </c>
      <c r="D152" s="44" t="s">
        <v>54</v>
      </c>
      <c r="E152" s="44">
        <v>12069168930</v>
      </c>
    </row>
    <row r="153" spans="1:5" x14ac:dyDescent="0.25">
      <c r="B153" s="44" t="s">
        <v>77</v>
      </c>
      <c r="C153" s="44" t="s">
        <v>124</v>
      </c>
      <c r="D153" s="44" t="s">
        <v>54</v>
      </c>
      <c r="E153" s="44">
        <v>7013680</v>
      </c>
    </row>
    <row r="154" spans="1:5" x14ac:dyDescent="0.25">
      <c r="C154" s="44" t="s">
        <v>339</v>
      </c>
      <c r="D154" s="44" t="s">
        <v>54</v>
      </c>
      <c r="E154" s="44">
        <v>9000854954</v>
      </c>
    </row>
    <row r="155" spans="1:5" x14ac:dyDescent="0.25">
      <c r="A155" s="44" t="s">
        <v>84</v>
      </c>
    </row>
    <row r="156" spans="1:5" x14ac:dyDescent="0.25">
      <c r="B156" s="44" t="s">
        <v>0</v>
      </c>
      <c r="C156" s="44" t="s">
        <v>34</v>
      </c>
      <c r="D156" s="44" t="s">
        <v>1</v>
      </c>
      <c r="E156" s="44" t="s">
        <v>2</v>
      </c>
    </row>
    <row r="157" spans="1:5" x14ac:dyDescent="0.25">
      <c r="B157" s="44">
        <v>1</v>
      </c>
      <c r="C157" s="44" t="s">
        <v>198</v>
      </c>
      <c r="D157" s="44" t="s">
        <v>108</v>
      </c>
      <c r="E157" s="44">
        <v>59777087934</v>
      </c>
    </row>
    <row r="158" spans="1:5" x14ac:dyDescent="0.25">
      <c r="C158" s="44" t="s">
        <v>194</v>
      </c>
      <c r="D158" s="44" t="s">
        <v>108</v>
      </c>
      <c r="E158" s="44">
        <v>89239881972</v>
      </c>
    </row>
    <row r="159" spans="1:5" x14ac:dyDescent="0.25">
      <c r="B159" s="44">
        <v>2</v>
      </c>
      <c r="C159" s="44" t="s">
        <v>51</v>
      </c>
      <c r="D159" s="44" t="s">
        <v>54</v>
      </c>
      <c r="E159" s="44">
        <v>52099628904</v>
      </c>
    </row>
    <row r="160" spans="1:5" x14ac:dyDescent="0.25">
      <c r="C160" s="44" t="s">
        <v>340</v>
      </c>
      <c r="D160" s="44" t="s">
        <v>54</v>
      </c>
      <c r="E160" s="44">
        <v>40191990949</v>
      </c>
    </row>
    <row r="161" spans="1:5" x14ac:dyDescent="0.25">
      <c r="B161" s="44" t="s">
        <v>30</v>
      </c>
      <c r="C161" s="44" t="s">
        <v>377</v>
      </c>
      <c r="D161" s="44" t="s">
        <v>190</v>
      </c>
      <c r="E161" s="44">
        <v>70973660872</v>
      </c>
    </row>
    <row r="162" spans="1:5" x14ac:dyDescent="0.25">
      <c r="C162" s="44" t="s">
        <v>384</v>
      </c>
      <c r="D162" s="44" t="s">
        <v>190</v>
      </c>
      <c r="E162" s="44">
        <v>1126494917</v>
      </c>
    </row>
    <row r="163" spans="1:5" x14ac:dyDescent="0.25">
      <c r="B163" s="44" t="s">
        <v>30</v>
      </c>
      <c r="C163" s="44" t="s">
        <v>48</v>
      </c>
      <c r="D163" s="44" t="s">
        <v>184</v>
      </c>
      <c r="E163" s="44">
        <v>90306791900</v>
      </c>
    </row>
    <row r="164" spans="1:5" x14ac:dyDescent="0.25">
      <c r="C164" s="44" t="s">
        <v>109</v>
      </c>
      <c r="D164" s="44" t="s">
        <v>50</v>
      </c>
      <c r="E164" s="44" t="s">
        <v>110</v>
      </c>
    </row>
    <row r="165" spans="1:5" x14ac:dyDescent="0.25">
      <c r="B165" s="44">
        <v>5</v>
      </c>
      <c r="C165" s="44" t="s">
        <v>376</v>
      </c>
      <c r="D165" s="44" t="s">
        <v>190</v>
      </c>
      <c r="E165" s="44">
        <v>89146204920</v>
      </c>
    </row>
    <row r="166" spans="1:5" x14ac:dyDescent="0.25">
      <c r="C166" s="44" t="s">
        <v>125</v>
      </c>
      <c r="D166" s="44" t="s">
        <v>54</v>
      </c>
      <c r="E166" s="44">
        <v>2586125924</v>
      </c>
    </row>
    <row r="167" spans="1:5" x14ac:dyDescent="0.25">
      <c r="A167" s="44" t="s">
        <v>85</v>
      </c>
    </row>
    <row r="168" spans="1:5" x14ac:dyDescent="0.25">
      <c r="B168" s="44" t="s">
        <v>0</v>
      </c>
      <c r="C168" s="44" t="s">
        <v>34</v>
      </c>
      <c r="D168" s="44" t="s">
        <v>1</v>
      </c>
      <c r="E168" s="44" t="s">
        <v>2</v>
      </c>
    </row>
    <row r="169" spans="1:5" x14ac:dyDescent="0.25">
      <c r="B169" s="44">
        <v>1</v>
      </c>
      <c r="C169" s="44" t="s">
        <v>308</v>
      </c>
      <c r="D169" s="44" t="s">
        <v>272</v>
      </c>
      <c r="E169" s="44" t="s">
        <v>309</v>
      </c>
    </row>
    <row r="170" spans="1:5" x14ac:dyDescent="0.25">
      <c r="C170" s="44" t="s">
        <v>341</v>
      </c>
      <c r="D170" s="44" t="s">
        <v>272</v>
      </c>
      <c r="E170" s="44" t="s">
        <v>342</v>
      </c>
    </row>
    <row r="171" spans="1:5" x14ac:dyDescent="0.25">
      <c r="B171" s="44">
        <v>2</v>
      </c>
      <c r="C171" s="44" t="s">
        <v>207</v>
      </c>
      <c r="D171" s="44" t="s">
        <v>55</v>
      </c>
      <c r="E171" s="44">
        <v>10505359952</v>
      </c>
    </row>
    <row r="172" spans="1:5" x14ac:dyDescent="0.25">
      <c r="C172" s="44" t="s">
        <v>282</v>
      </c>
      <c r="D172" s="44" t="s">
        <v>55</v>
      </c>
      <c r="E172" s="44">
        <v>10736831924</v>
      </c>
    </row>
    <row r="173" spans="1:5" x14ac:dyDescent="0.25">
      <c r="B173" s="44">
        <v>3</v>
      </c>
      <c r="C173" s="44" t="s">
        <v>270</v>
      </c>
      <c r="D173" s="44" t="s">
        <v>272</v>
      </c>
      <c r="E173" s="44" t="s">
        <v>311</v>
      </c>
    </row>
    <row r="174" spans="1:5" x14ac:dyDescent="0.25">
      <c r="C174" s="44" t="s">
        <v>343</v>
      </c>
      <c r="D174" s="44" t="s">
        <v>272</v>
      </c>
      <c r="E174" s="44" t="s">
        <v>344</v>
      </c>
    </row>
    <row r="175" spans="1:5" x14ac:dyDescent="0.25">
      <c r="B175" s="44">
        <v>4</v>
      </c>
      <c r="C175" s="44" t="s">
        <v>359</v>
      </c>
      <c r="D175" s="44" t="s">
        <v>55</v>
      </c>
      <c r="E175" s="44">
        <v>22222222222</v>
      </c>
    </row>
    <row r="176" spans="1:5" x14ac:dyDescent="0.25">
      <c r="C176" s="44" t="s">
        <v>201</v>
      </c>
      <c r="D176" s="44" t="s">
        <v>55</v>
      </c>
      <c r="E176" s="44">
        <v>13105430970</v>
      </c>
    </row>
    <row r="177" spans="1:5" x14ac:dyDescent="0.25">
      <c r="A177" s="44" t="s">
        <v>86</v>
      </c>
    </row>
    <row r="178" spans="1:5" x14ac:dyDescent="0.25">
      <c r="B178" s="44" t="s">
        <v>0</v>
      </c>
      <c r="C178" s="44" t="s">
        <v>34</v>
      </c>
      <c r="D178" s="44" t="s">
        <v>1</v>
      </c>
      <c r="E178" s="44" t="s">
        <v>2</v>
      </c>
    </row>
    <row r="179" spans="1:5" x14ac:dyDescent="0.25">
      <c r="B179" s="44">
        <v>1</v>
      </c>
      <c r="C179" s="44" t="s">
        <v>32</v>
      </c>
      <c r="D179" s="44" t="s">
        <v>52</v>
      </c>
      <c r="E179" s="44">
        <v>6822377</v>
      </c>
    </row>
    <row r="180" spans="1:5" x14ac:dyDescent="0.25">
      <c r="C180" s="44" t="s">
        <v>345</v>
      </c>
      <c r="D180" s="44" t="s">
        <v>50</v>
      </c>
      <c r="E180" s="44">
        <v>9827928910</v>
      </c>
    </row>
    <row r="181" spans="1:5" x14ac:dyDescent="0.25">
      <c r="B181" s="44">
        <v>2</v>
      </c>
      <c r="C181" s="44" t="s">
        <v>74</v>
      </c>
      <c r="D181" s="44" t="s">
        <v>55</v>
      </c>
      <c r="E181" s="44">
        <v>10242941903</v>
      </c>
    </row>
    <row r="182" spans="1:5" x14ac:dyDescent="0.25">
      <c r="C182" s="44" t="s">
        <v>134</v>
      </c>
      <c r="D182" s="44" t="s">
        <v>55</v>
      </c>
      <c r="E182" s="44">
        <v>10275087905</v>
      </c>
    </row>
    <row r="183" spans="1:5" x14ac:dyDescent="0.25">
      <c r="B183" s="44" t="s">
        <v>30</v>
      </c>
      <c r="C183" s="44" t="s">
        <v>385</v>
      </c>
      <c r="D183" s="44" t="s">
        <v>272</v>
      </c>
      <c r="E183" s="44" t="s">
        <v>386</v>
      </c>
    </row>
    <row r="184" spans="1:5" x14ac:dyDescent="0.25">
      <c r="C184" s="44" t="s">
        <v>387</v>
      </c>
      <c r="D184" s="44" t="s">
        <v>272</v>
      </c>
      <c r="E184" s="44" t="s">
        <v>388</v>
      </c>
    </row>
    <row r="185" spans="1:5" x14ac:dyDescent="0.25">
      <c r="B185" s="44" t="s">
        <v>30</v>
      </c>
      <c r="C185" s="44" t="s">
        <v>73</v>
      </c>
      <c r="D185" s="44" t="s">
        <v>184</v>
      </c>
      <c r="E185" s="44">
        <v>11013777980</v>
      </c>
    </row>
    <row r="186" spans="1:5" x14ac:dyDescent="0.25">
      <c r="C186" s="44" t="s">
        <v>346</v>
      </c>
      <c r="D186" s="44" t="s">
        <v>50</v>
      </c>
      <c r="E186" s="44">
        <v>10210835931</v>
      </c>
    </row>
    <row r="187" spans="1:5" x14ac:dyDescent="0.25">
      <c r="B187" s="44" t="s">
        <v>268</v>
      </c>
      <c r="C187" s="44" t="s">
        <v>364</v>
      </c>
      <c r="D187" s="44" t="s">
        <v>272</v>
      </c>
      <c r="E187" s="44" t="s">
        <v>365</v>
      </c>
    </row>
    <row r="188" spans="1:5" x14ac:dyDescent="0.25">
      <c r="C188" s="44" t="s">
        <v>195</v>
      </c>
      <c r="D188" s="44" t="s">
        <v>54</v>
      </c>
      <c r="E188" s="44">
        <v>13825289901</v>
      </c>
    </row>
    <row r="189" spans="1:5" x14ac:dyDescent="0.25">
      <c r="B189" s="44" t="s">
        <v>268</v>
      </c>
      <c r="C189" s="44" t="s">
        <v>126</v>
      </c>
      <c r="D189" s="44" t="s">
        <v>55</v>
      </c>
      <c r="E189" s="44">
        <v>11267285940</v>
      </c>
    </row>
    <row r="190" spans="1:5" x14ac:dyDescent="0.25">
      <c r="C190" s="44" t="s">
        <v>202</v>
      </c>
      <c r="D190" s="44" t="s">
        <v>55</v>
      </c>
      <c r="E190" s="44">
        <v>10654324964</v>
      </c>
    </row>
    <row r="191" spans="1:5" x14ac:dyDescent="0.25">
      <c r="B191" s="44" t="s">
        <v>268</v>
      </c>
      <c r="C191" s="44" t="s">
        <v>130</v>
      </c>
      <c r="D191" s="44" t="s">
        <v>54</v>
      </c>
      <c r="E191" s="44">
        <v>12069187993</v>
      </c>
    </row>
    <row r="192" spans="1:5" x14ac:dyDescent="0.25">
      <c r="C192" s="44" t="s">
        <v>60</v>
      </c>
      <c r="D192" s="44" t="s">
        <v>54</v>
      </c>
      <c r="E192" s="44">
        <v>13524332900</v>
      </c>
    </row>
    <row r="193" spans="1:5" x14ac:dyDescent="0.25">
      <c r="A193" s="44" t="s">
        <v>87</v>
      </c>
    </row>
    <row r="194" spans="1:5" x14ac:dyDescent="0.25">
      <c r="B194" s="44" t="s">
        <v>0</v>
      </c>
      <c r="C194" s="44" t="s">
        <v>34</v>
      </c>
      <c r="D194" s="44" t="s">
        <v>1</v>
      </c>
      <c r="E194" s="44" t="s">
        <v>2</v>
      </c>
    </row>
    <row r="195" spans="1:5" x14ac:dyDescent="0.25">
      <c r="B195" s="44">
        <v>1</v>
      </c>
      <c r="C195" s="44" t="s">
        <v>328</v>
      </c>
      <c r="D195" s="44" t="s">
        <v>54</v>
      </c>
      <c r="E195" s="44">
        <v>10635557959</v>
      </c>
    </row>
    <row r="196" spans="1:5" x14ac:dyDescent="0.25">
      <c r="C196" s="44" t="s">
        <v>63</v>
      </c>
      <c r="D196" s="44" t="s">
        <v>54</v>
      </c>
      <c r="E196" s="44">
        <v>12288277963</v>
      </c>
    </row>
    <row r="197" spans="1:5" x14ac:dyDescent="0.25">
      <c r="B197" s="44">
        <v>2</v>
      </c>
      <c r="C197" s="44" t="s">
        <v>119</v>
      </c>
      <c r="D197" s="44" t="s">
        <v>50</v>
      </c>
      <c r="E197" s="44" t="s">
        <v>120</v>
      </c>
    </row>
    <row r="198" spans="1:5" x14ac:dyDescent="0.25">
      <c r="C198" s="44" t="s">
        <v>59</v>
      </c>
      <c r="D198" s="44" t="s">
        <v>50</v>
      </c>
      <c r="E198" s="44" t="s">
        <v>112</v>
      </c>
    </row>
    <row r="199" spans="1:5" x14ac:dyDescent="0.25">
      <c r="B199" s="44">
        <v>3</v>
      </c>
      <c r="C199" s="44" t="s">
        <v>315</v>
      </c>
      <c r="D199" s="44" t="s">
        <v>272</v>
      </c>
      <c r="E199" s="44" t="s">
        <v>316</v>
      </c>
    </row>
    <row r="200" spans="1:5" x14ac:dyDescent="0.25">
      <c r="C200" s="44" t="s">
        <v>287</v>
      </c>
      <c r="D200" s="44" t="s">
        <v>272</v>
      </c>
      <c r="E200" s="44" t="s">
        <v>288</v>
      </c>
    </row>
    <row r="201" spans="1:5" x14ac:dyDescent="0.25">
      <c r="A201" s="44" t="s">
        <v>90</v>
      </c>
    </row>
    <row r="202" spans="1:5" x14ac:dyDescent="0.25">
      <c r="B202" s="44" t="s">
        <v>0</v>
      </c>
      <c r="C202" s="44" t="s">
        <v>34</v>
      </c>
      <c r="D202" s="44" t="s">
        <v>1</v>
      </c>
      <c r="E202" s="44" t="s">
        <v>2</v>
      </c>
    </row>
    <row r="203" spans="1:5" x14ac:dyDescent="0.25">
      <c r="B203" s="44">
        <v>1</v>
      </c>
      <c r="C203" s="44" t="s">
        <v>33</v>
      </c>
      <c r="D203" s="44" t="s">
        <v>55</v>
      </c>
      <c r="E203" s="44">
        <v>9832209994</v>
      </c>
    </row>
    <row r="204" spans="1:5" x14ac:dyDescent="0.25">
      <c r="C204" s="44" t="s">
        <v>295</v>
      </c>
      <c r="D204" s="44" t="s">
        <v>55</v>
      </c>
      <c r="E204" s="44">
        <v>9074720951</v>
      </c>
    </row>
    <row r="205" spans="1:5" x14ac:dyDescent="0.25">
      <c r="B205" s="44">
        <v>2</v>
      </c>
      <c r="C205" s="44" t="s">
        <v>200</v>
      </c>
      <c r="D205" s="44" t="s">
        <v>54</v>
      </c>
      <c r="E205" s="44">
        <v>7419159245</v>
      </c>
    </row>
    <row r="206" spans="1:5" x14ac:dyDescent="0.25">
      <c r="C206" s="44" t="s">
        <v>66</v>
      </c>
      <c r="D206" s="44" t="s">
        <v>54</v>
      </c>
      <c r="E206" s="44">
        <v>12533659975</v>
      </c>
    </row>
    <row r="207" spans="1:5" x14ac:dyDescent="0.25">
      <c r="B207" s="44">
        <v>3</v>
      </c>
      <c r="C207" s="44" t="s">
        <v>332</v>
      </c>
      <c r="D207" s="44" t="s">
        <v>55</v>
      </c>
      <c r="E207" s="44">
        <v>11339440946</v>
      </c>
    </row>
    <row r="208" spans="1:5" x14ac:dyDescent="0.25">
      <c r="C208" s="44" t="s">
        <v>62</v>
      </c>
      <c r="D208" s="44" t="s">
        <v>55</v>
      </c>
      <c r="E208" s="44">
        <v>8103866903</v>
      </c>
    </row>
    <row r="209" spans="1:5" x14ac:dyDescent="0.25">
      <c r="A209" s="44" t="s">
        <v>128</v>
      </c>
    </row>
    <row r="210" spans="1:5" x14ac:dyDescent="0.25">
      <c r="B210" s="44" t="s">
        <v>0</v>
      </c>
      <c r="C210" s="44" t="s">
        <v>34</v>
      </c>
      <c r="D210" s="44" t="s">
        <v>1</v>
      </c>
      <c r="E210" s="44" t="s">
        <v>2</v>
      </c>
    </row>
    <row r="211" spans="1:5" x14ac:dyDescent="0.25">
      <c r="B211" s="44">
        <v>1</v>
      </c>
      <c r="C211" s="44" t="s">
        <v>76</v>
      </c>
      <c r="D211" s="44" t="s">
        <v>52</v>
      </c>
      <c r="E211" s="44">
        <v>12789492913</v>
      </c>
    </row>
    <row r="212" spans="1:5" x14ac:dyDescent="0.25">
      <c r="C212" s="44" t="s">
        <v>114</v>
      </c>
      <c r="D212" s="44" t="s">
        <v>52</v>
      </c>
      <c r="E212" s="44">
        <v>7924061924</v>
      </c>
    </row>
    <row r="213" spans="1:5" x14ac:dyDescent="0.25">
      <c r="B213" s="44">
        <v>2</v>
      </c>
      <c r="C213" s="44" t="s">
        <v>375</v>
      </c>
      <c r="D213" s="44" t="s">
        <v>54</v>
      </c>
      <c r="E213" s="44">
        <v>12754845909</v>
      </c>
    </row>
    <row r="214" spans="1:5" x14ac:dyDescent="0.25">
      <c r="C214" s="44" t="s">
        <v>293</v>
      </c>
      <c r="D214" s="44" t="s">
        <v>54</v>
      </c>
      <c r="E214" s="44">
        <v>12417333929</v>
      </c>
    </row>
    <row r="215" spans="1:5" x14ac:dyDescent="0.25">
      <c r="B215" s="44">
        <v>3</v>
      </c>
      <c r="C215" s="44" t="s">
        <v>373</v>
      </c>
      <c r="D215" s="44" t="s">
        <v>54</v>
      </c>
      <c r="E215" s="44">
        <v>70884931285</v>
      </c>
    </row>
    <row r="216" spans="1:5" x14ac:dyDescent="0.25">
      <c r="C216" s="44" t="s">
        <v>349</v>
      </c>
      <c r="D216" s="44" t="s">
        <v>54</v>
      </c>
      <c r="E216" s="44">
        <v>12417357941</v>
      </c>
    </row>
    <row r="217" spans="1:5" x14ac:dyDescent="0.25">
      <c r="B217" s="44">
        <v>4</v>
      </c>
      <c r="C217" s="44" t="s">
        <v>374</v>
      </c>
      <c r="D217" s="44" t="s">
        <v>54</v>
      </c>
      <c r="E217" s="44">
        <v>13897657929</v>
      </c>
    </row>
    <row r="218" spans="1:5" x14ac:dyDescent="0.25">
      <c r="C218" s="44" t="s">
        <v>347</v>
      </c>
      <c r="D218" s="44" t="s">
        <v>54</v>
      </c>
      <c r="E218" s="44">
        <v>9778170916</v>
      </c>
    </row>
    <row r="219" spans="1:5" x14ac:dyDescent="0.25">
      <c r="A219" s="44" t="s">
        <v>275</v>
      </c>
    </row>
    <row r="220" spans="1:5" x14ac:dyDescent="0.25">
      <c r="B220" s="44" t="s">
        <v>0</v>
      </c>
      <c r="C220" s="44" t="s">
        <v>34</v>
      </c>
      <c r="D220" s="44" t="s">
        <v>1</v>
      </c>
      <c r="E220" s="44" t="s">
        <v>2</v>
      </c>
    </row>
    <row r="221" spans="1:5" x14ac:dyDescent="0.25">
      <c r="B221" s="44">
        <v>1</v>
      </c>
      <c r="C221" s="44" t="s">
        <v>36</v>
      </c>
      <c r="D221" s="44" t="s">
        <v>55</v>
      </c>
      <c r="E221" s="44">
        <v>9310989980</v>
      </c>
    </row>
    <row r="222" spans="1:5" x14ac:dyDescent="0.25">
      <c r="B222" s="44">
        <v>2</v>
      </c>
      <c r="C222" s="44" t="s">
        <v>4</v>
      </c>
      <c r="D222" s="44" t="s">
        <v>52</v>
      </c>
      <c r="E222" s="44">
        <v>9822727</v>
      </c>
    </row>
    <row r="223" spans="1:5" x14ac:dyDescent="0.25">
      <c r="B223" s="44">
        <v>3</v>
      </c>
      <c r="C223" s="44" t="s">
        <v>338</v>
      </c>
      <c r="D223" s="44" t="s">
        <v>54</v>
      </c>
      <c r="E223" s="44">
        <v>4761289945</v>
      </c>
    </row>
    <row r="224" spans="1:5" x14ac:dyDescent="0.25">
      <c r="B224" s="44">
        <v>4</v>
      </c>
      <c r="C224" s="44" t="s">
        <v>91</v>
      </c>
      <c r="D224" s="44" t="s">
        <v>54</v>
      </c>
      <c r="E224" s="44">
        <v>12069178900</v>
      </c>
    </row>
    <row r="225" spans="1:5" x14ac:dyDescent="0.25">
      <c r="A225" s="44" t="s">
        <v>92</v>
      </c>
    </row>
    <row r="226" spans="1:5" x14ac:dyDescent="0.25">
      <c r="B226" s="44" t="s">
        <v>0</v>
      </c>
      <c r="C226" s="44" t="s">
        <v>34</v>
      </c>
      <c r="D226" s="44" t="s">
        <v>1</v>
      </c>
      <c r="E226" s="44" t="s">
        <v>2</v>
      </c>
    </row>
    <row r="227" spans="1:5" x14ac:dyDescent="0.25">
      <c r="B227" s="44">
        <v>1</v>
      </c>
      <c r="C227" s="44" t="s">
        <v>57</v>
      </c>
      <c r="D227" s="44" t="s">
        <v>55</v>
      </c>
      <c r="E227" s="44">
        <v>3686503913</v>
      </c>
    </row>
    <row r="228" spans="1:5" x14ac:dyDescent="0.25">
      <c r="B228" s="44">
        <v>2</v>
      </c>
      <c r="C228" s="44" t="s">
        <v>380</v>
      </c>
      <c r="D228" s="44" t="s">
        <v>52</v>
      </c>
      <c r="E228" s="44">
        <v>2607826969</v>
      </c>
    </row>
    <row r="229" spans="1:5" x14ac:dyDescent="0.25">
      <c r="B229" s="44">
        <v>3</v>
      </c>
      <c r="C229" s="44" t="s">
        <v>389</v>
      </c>
      <c r="D229" s="44" t="s">
        <v>190</v>
      </c>
      <c r="E229" s="44">
        <v>41748948920</v>
      </c>
    </row>
    <row r="230" spans="1:5" x14ac:dyDescent="0.25">
      <c r="A230" s="44" t="s">
        <v>94</v>
      </c>
    </row>
    <row r="231" spans="1:5" x14ac:dyDescent="0.25">
      <c r="B231" s="44" t="s">
        <v>0</v>
      </c>
      <c r="C231" s="44" t="s">
        <v>34</v>
      </c>
      <c r="D231" s="44" t="s">
        <v>1</v>
      </c>
      <c r="E231" s="44" t="s">
        <v>2</v>
      </c>
    </row>
    <row r="232" spans="1:5" x14ac:dyDescent="0.25">
      <c r="B232" s="44">
        <v>1</v>
      </c>
      <c r="C232" s="44" t="s">
        <v>134</v>
      </c>
      <c r="D232" s="44" t="s">
        <v>55</v>
      </c>
      <c r="E232" s="44">
        <v>10275087905</v>
      </c>
    </row>
    <row r="233" spans="1:5" x14ac:dyDescent="0.25">
      <c r="B233" s="44">
        <v>2</v>
      </c>
      <c r="C233" s="44" t="s">
        <v>202</v>
      </c>
      <c r="D233" s="44" t="s">
        <v>55</v>
      </c>
      <c r="E233" s="44">
        <v>10654324964</v>
      </c>
    </row>
    <row r="234" spans="1:5" x14ac:dyDescent="0.25">
      <c r="B234" s="44" t="s">
        <v>30</v>
      </c>
      <c r="C234" s="44" t="s">
        <v>282</v>
      </c>
      <c r="D234" s="44" t="s">
        <v>55</v>
      </c>
      <c r="E234" s="44">
        <v>10736831924</v>
      </c>
    </row>
    <row r="235" spans="1:5" x14ac:dyDescent="0.25">
      <c r="B235" s="44" t="s">
        <v>30</v>
      </c>
      <c r="C235" s="44" t="s">
        <v>201</v>
      </c>
      <c r="D235" s="44" t="s">
        <v>55</v>
      </c>
      <c r="E235" s="44">
        <v>13105430970</v>
      </c>
    </row>
    <row r="236" spans="1:5" x14ac:dyDescent="0.25">
      <c r="B236" s="44" t="s">
        <v>3</v>
      </c>
      <c r="C236" s="44" t="s">
        <v>341</v>
      </c>
      <c r="D236" s="44" t="s">
        <v>272</v>
      </c>
      <c r="E236" s="44" t="s">
        <v>342</v>
      </c>
    </row>
    <row r="237" spans="1:5" x14ac:dyDescent="0.25">
      <c r="B237" s="44" t="s">
        <v>3</v>
      </c>
      <c r="C237" s="44" t="s">
        <v>390</v>
      </c>
      <c r="D237" s="44" t="s">
        <v>190</v>
      </c>
      <c r="E237" s="44">
        <v>10603430961</v>
      </c>
    </row>
    <row r="238" spans="1:5" x14ac:dyDescent="0.25">
      <c r="B238" s="44" t="s">
        <v>3</v>
      </c>
      <c r="C238" s="44" t="s">
        <v>343</v>
      </c>
      <c r="D238" s="44" t="s">
        <v>272</v>
      </c>
      <c r="E238" s="44" t="s">
        <v>344</v>
      </c>
    </row>
    <row r="239" spans="1:5" x14ac:dyDescent="0.25">
      <c r="B239" s="44" t="s">
        <v>3</v>
      </c>
      <c r="C239" s="44" t="s">
        <v>391</v>
      </c>
      <c r="D239" s="44" t="s">
        <v>190</v>
      </c>
      <c r="E239" s="44">
        <v>12367477981</v>
      </c>
    </row>
    <row r="240" spans="1:5" x14ac:dyDescent="0.25">
      <c r="B240" s="44">
        <v>9</v>
      </c>
      <c r="C240" s="44" t="s">
        <v>392</v>
      </c>
      <c r="D240" s="44" t="s">
        <v>190</v>
      </c>
      <c r="E240" s="44">
        <v>10336622910</v>
      </c>
    </row>
    <row r="241" spans="1:5" x14ac:dyDescent="0.25">
      <c r="A241" s="44" t="s">
        <v>95</v>
      </c>
    </row>
    <row r="242" spans="1:5" x14ac:dyDescent="0.25">
      <c r="B242" s="44" t="s">
        <v>0</v>
      </c>
      <c r="C242" s="44" t="s">
        <v>34</v>
      </c>
      <c r="D242" s="44" t="s">
        <v>1</v>
      </c>
      <c r="E242" s="44" t="s">
        <v>2</v>
      </c>
    </row>
    <row r="243" spans="1:5" x14ac:dyDescent="0.25">
      <c r="B243" s="44">
        <v>1</v>
      </c>
      <c r="C243" s="44" t="s">
        <v>195</v>
      </c>
      <c r="D243" s="44" t="s">
        <v>54</v>
      </c>
      <c r="E243" s="44">
        <v>13825289901</v>
      </c>
    </row>
    <row r="244" spans="1:5" x14ac:dyDescent="0.25">
      <c r="B244" s="44">
        <v>2</v>
      </c>
      <c r="C244" s="44" t="s">
        <v>60</v>
      </c>
      <c r="D244" s="44" t="s">
        <v>54</v>
      </c>
      <c r="E244" s="44">
        <v>13524332900</v>
      </c>
    </row>
    <row r="245" spans="1:5" x14ac:dyDescent="0.25">
      <c r="B245" s="44" t="s">
        <v>30</v>
      </c>
      <c r="C245" s="44" t="s">
        <v>345</v>
      </c>
      <c r="D245" s="44" t="s">
        <v>50</v>
      </c>
      <c r="E245" s="44">
        <v>9827928910</v>
      </c>
    </row>
    <row r="246" spans="1:5" x14ac:dyDescent="0.25">
      <c r="B246" s="44" t="s">
        <v>30</v>
      </c>
      <c r="C246" s="44" t="s">
        <v>393</v>
      </c>
      <c r="D246" s="44" t="s">
        <v>190</v>
      </c>
      <c r="E246" s="44">
        <v>11161226931</v>
      </c>
    </row>
    <row r="247" spans="1:5" x14ac:dyDescent="0.25">
      <c r="B247" s="44" t="s">
        <v>77</v>
      </c>
      <c r="C247" s="44" t="s">
        <v>387</v>
      </c>
      <c r="D247" s="44" t="s">
        <v>272</v>
      </c>
      <c r="E247" s="44" t="s">
        <v>388</v>
      </c>
    </row>
    <row r="248" spans="1:5" x14ac:dyDescent="0.25">
      <c r="B248" s="44" t="s">
        <v>77</v>
      </c>
      <c r="C248" s="44" t="s">
        <v>346</v>
      </c>
      <c r="D248" s="44" t="s">
        <v>50</v>
      </c>
      <c r="E248" s="44">
        <v>10210835931</v>
      </c>
    </row>
    <row r="249" spans="1:5" x14ac:dyDescent="0.25">
      <c r="A249" s="44" t="s">
        <v>96</v>
      </c>
    </row>
    <row r="250" spans="1:5" x14ac:dyDescent="0.25">
      <c r="B250" s="44" t="s">
        <v>0</v>
      </c>
      <c r="C250" s="44" t="s">
        <v>34</v>
      </c>
      <c r="D250" s="44" t="s">
        <v>1</v>
      </c>
      <c r="E250" s="44" t="s">
        <v>2</v>
      </c>
    </row>
    <row r="251" spans="1:5" x14ac:dyDescent="0.25">
      <c r="B251" s="44">
        <v>1</v>
      </c>
      <c r="C251" s="44" t="s">
        <v>62</v>
      </c>
      <c r="D251" s="44" t="s">
        <v>55</v>
      </c>
      <c r="E251" s="44">
        <v>8103866903</v>
      </c>
    </row>
    <row r="252" spans="1:5" x14ac:dyDescent="0.25">
      <c r="B252" s="44">
        <v>2</v>
      </c>
      <c r="C252" s="44" t="s">
        <v>348</v>
      </c>
      <c r="D252" s="44" t="s">
        <v>50</v>
      </c>
      <c r="E252" s="44" t="s">
        <v>111</v>
      </c>
    </row>
    <row r="253" spans="1:5" x14ac:dyDescent="0.25">
      <c r="B253" s="44" t="s">
        <v>30</v>
      </c>
      <c r="C253" s="44" t="s">
        <v>290</v>
      </c>
      <c r="D253" s="44" t="s">
        <v>52</v>
      </c>
      <c r="E253" s="44">
        <v>11580824951</v>
      </c>
    </row>
    <row r="254" spans="1:5" x14ac:dyDescent="0.25">
      <c r="B254" s="44" t="s">
        <v>30</v>
      </c>
      <c r="C254" s="44" t="s">
        <v>287</v>
      </c>
      <c r="D254" s="44" t="s">
        <v>272</v>
      </c>
      <c r="E254" s="44" t="s">
        <v>288</v>
      </c>
    </row>
    <row r="255" spans="1:5" x14ac:dyDescent="0.25">
      <c r="B255" s="44" t="s">
        <v>77</v>
      </c>
      <c r="C255" s="44" t="s">
        <v>254</v>
      </c>
      <c r="D255" s="44" t="s">
        <v>272</v>
      </c>
      <c r="E255" s="44" t="s">
        <v>289</v>
      </c>
    </row>
    <row r="256" spans="1:5" x14ac:dyDescent="0.25">
      <c r="B256" s="44" t="s">
        <v>77</v>
      </c>
      <c r="C256" s="44" t="s">
        <v>269</v>
      </c>
      <c r="D256" s="44" t="s">
        <v>190</v>
      </c>
      <c r="E256" s="44">
        <v>10937991661</v>
      </c>
    </row>
    <row r="257" spans="1:5" x14ac:dyDescent="0.25">
      <c r="A257" s="44" t="s">
        <v>97</v>
      </c>
    </row>
    <row r="258" spans="1:5" x14ac:dyDescent="0.25">
      <c r="B258" s="44" t="s">
        <v>0</v>
      </c>
      <c r="C258" s="44" t="s">
        <v>34</v>
      </c>
      <c r="D258" s="44" t="s">
        <v>1</v>
      </c>
      <c r="E258" s="44" t="s">
        <v>2</v>
      </c>
    </row>
    <row r="259" spans="1:5" x14ac:dyDescent="0.25">
      <c r="B259" s="44">
        <v>1</v>
      </c>
      <c r="C259" s="44" t="s">
        <v>295</v>
      </c>
      <c r="D259" s="44" t="s">
        <v>55</v>
      </c>
      <c r="E259" s="44">
        <v>9074720951</v>
      </c>
    </row>
    <row r="260" spans="1:5" x14ac:dyDescent="0.25">
      <c r="B260" s="44">
        <v>2</v>
      </c>
      <c r="C260" s="44" t="s">
        <v>113</v>
      </c>
      <c r="D260" s="44" t="s">
        <v>52</v>
      </c>
      <c r="E260" s="44">
        <v>9418665999</v>
      </c>
    </row>
    <row r="261" spans="1:5" x14ac:dyDescent="0.25">
      <c r="B261" s="44">
        <v>3</v>
      </c>
      <c r="C261" s="44" t="s">
        <v>65</v>
      </c>
      <c r="D261" s="44" t="s">
        <v>54</v>
      </c>
      <c r="E261" s="44">
        <v>9041852905</v>
      </c>
    </row>
    <row r="262" spans="1:5" x14ac:dyDescent="0.25">
      <c r="A262" s="44" t="s">
        <v>98</v>
      </c>
    </row>
    <row r="263" spans="1:5" x14ac:dyDescent="0.25">
      <c r="B263" s="44" t="s">
        <v>0</v>
      </c>
      <c r="C263" s="44" t="s">
        <v>34</v>
      </c>
      <c r="D263" s="44" t="s">
        <v>1</v>
      </c>
      <c r="E263" s="44" t="s">
        <v>2</v>
      </c>
    </row>
    <row r="264" spans="1:5" x14ac:dyDescent="0.25">
      <c r="B264" s="44">
        <v>1</v>
      </c>
      <c r="C264" s="44" t="s">
        <v>88</v>
      </c>
      <c r="D264" s="44" t="s">
        <v>54</v>
      </c>
      <c r="E264" s="44">
        <v>10061153907</v>
      </c>
    </row>
    <row r="265" spans="1:5" x14ac:dyDescent="0.25">
      <c r="B265" s="44">
        <v>2</v>
      </c>
      <c r="C265" s="44" t="s">
        <v>89</v>
      </c>
      <c r="D265" s="44" t="s">
        <v>54</v>
      </c>
      <c r="E265" s="44">
        <v>12069168930</v>
      </c>
    </row>
    <row r="266" spans="1:5" x14ac:dyDescent="0.25">
      <c r="B266" s="44">
        <v>3</v>
      </c>
      <c r="C266" s="44" t="s">
        <v>116</v>
      </c>
      <c r="D266" s="44" t="s">
        <v>54</v>
      </c>
      <c r="E266" s="44">
        <v>10634336908</v>
      </c>
    </row>
    <row r="267" spans="1:5" x14ac:dyDescent="0.25">
      <c r="B267" s="44">
        <v>4</v>
      </c>
      <c r="C267" s="44" t="s">
        <v>114</v>
      </c>
      <c r="D267" s="44" t="s">
        <v>52</v>
      </c>
      <c r="E267" s="44">
        <v>7924061924</v>
      </c>
    </row>
    <row r="268" spans="1:5" x14ac:dyDescent="0.25">
      <c r="A268" s="44" t="s">
        <v>99</v>
      </c>
    </row>
    <row r="269" spans="1:5" x14ac:dyDescent="0.25">
      <c r="B269" s="44" t="s">
        <v>0</v>
      </c>
      <c r="C269" s="44" t="s">
        <v>34</v>
      </c>
      <c r="D269" s="44" t="s">
        <v>1</v>
      </c>
      <c r="E269" s="44" t="s">
        <v>2</v>
      </c>
    </row>
    <row r="270" spans="1:5" x14ac:dyDescent="0.25">
      <c r="B270" s="44">
        <v>1</v>
      </c>
      <c r="C270" s="44" t="s">
        <v>68</v>
      </c>
      <c r="D270" s="44" t="s">
        <v>50</v>
      </c>
      <c r="E270" s="44">
        <v>7134247961</v>
      </c>
    </row>
    <row r="271" spans="1:5" x14ac:dyDescent="0.25">
      <c r="B271" s="44">
        <v>2</v>
      </c>
      <c r="C271" s="44" t="s">
        <v>302</v>
      </c>
      <c r="D271" s="44" t="s">
        <v>52</v>
      </c>
      <c r="E271" s="44">
        <v>4400139921</v>
      </c>
    </row>
    <row r="272" spans="1:5" x14ac:dyDescent="0.25">
      <c r="A272" s="44" t="s">
        <v>100</v>
      </c>
    </row>
    <row r="273" spans="1:5" x14ac:dyDescent="0.25">
      <c r="B273" s="44" t="s">
        <v>0</v>
      </c>
      <c r="C273" s="44" t="s">
        <v>34</v>
      </c>
      <c r="D273" s="44" t="s">
        <v>1</v>
      </c>
      <c r="E273" s="44" t="s">
        <v>2</v>
      </c>
    </row>
    <row r="274" spans="1:5" x14ac:dyDescent="0.25">
      <c r="B274" s="44">
        <v>1</v>
      </c>
      <c r="C274" s="44" t="s">
        <v>354</v>
      </c>
      <c r="D274" s="44" t="s">
        <v>55</v>
      </c>
      <c r="E274" s="44">
        <v>9699842946</v>
      </c>
    </row>
    <row r="275" spans="1:5" x14ac:dyDescent="0.25">
      <c r="B275" s="44">
        <v>2</v>
      </c>
      <c r="C275" s="44" t="s">
        <v>355</v>
      </c>
      <c r="D275" s="44" t="s">
        <v>190</v>
      </c>
      <c r="E275" s="44">
        <v>6594393952</v>
      </c>
    </row>
    <row r="276" spans="1:5" x14ac:dyDescent="0.25">
      <c r="B276" s="44">
        <v>3</v>
      </c>
      <c r="C276" s="44" t="s">
        <v>305</v>
      </c>
      <c r="D276" s="44" t="s">
        <v>55</v>
      </c>
      <c r="E276" s="44">
        <v>11691366994</v>
      </c>
    </row>
    <row r="277" spans="1:5" x14ac:dyDescent="0.25">
      <c r="B277" s="44">
        <v>4</v>
      </c>
      <c r="C277" s="44" t="s">
        <v>356</v>
      </c>
      <c r="D277" s="44" t="s">
        <v>190</v>
      </c>
      <c r="E277" s="44">
        <v>6078365983</v>
      </c>
    </row>
    <row r="278" spans="1:5" x14ac:dyDescent="0.25">
      <c r="A278" s="44" t="s">
        <v>129</v>
      </c>
    </row>
    <row r="279" spans="1:5" x14ac:dyDescent="0.25">
      <c r="B279" s="44" t="s">
        <v>0</v>
      </c>
      <c r="C279" s="44" t="s">
        <v>34</v>
      </c>
      <c r="D279" s="44" t="s">
        <v>1</v>
      </c>
      <c r="E279" s="44" t="s">
        <v>2</v>
      </c>
    </row>
    <row r="280" spans="1:5" x14ac:dyDescent="0.25">
      <c r="B280" s="44">
        <v>1</v>
      </c>
      <c r="C280" s="44" t="s">
        <v>8</v>
      </c>
      <c r="D280" s="44" t="s">
        <v>55</v>
      </c>
      <c r="E280" s="44">
        <v>9075246994</v>
      </c>
    </row>
    <row r="281" spans="1:5" x14ac:dyDescent="0.25">
      <c r="B281" s="44">
        <v>2</v>
      </c>
      <c r="C281" s="44" t="s">
        <v>123</v>
      </c>
      <c r="D281" s="44" t="s">
        <v>52</v>
      </c>
      <c r="E281" s="44">
        <v>11580849946</v>
      </c>
    </row>
    <row r="282" spans="1:5" x14ac:dyDescent="0.25">
      <c r="B282" s="44" t="s">
        <v>30</v>
      </c>
      <c r="C282" s="44" t="s">
        <v>5</v>
      </c>
      <c r="D282" s="44" t="s">
        <v>55</v>
      </c>
      <c r="E282" s="44">
        <v>65269632934</v>
      </c>
    </row>
    <row r="283" spans="1:5" x14ac:dyDescent="0.25">
      <c r="B283" s="44" t="s">
        <v>30</v>
      </c>
      <c r="C283" s="44" t="s">
        <v>7</v>
      </c>
      <c r="D283" s="44" t="s">
        <v>184</v>
      </c>
      <c r="E283" s="44">
        <v>10926591967</v>
      </c>
    </row>
    <row r="284" spans="1:5" x14ac:dyDescent="0.25">
      <c r="B284" s="44" t="s">
        <v>3</v>
      </c>
      <c r="C284" s="44" t="s">
        <v>35</v>
      </c>
      <c r="D284" s="44" t="s">
        <v>54</v>
      </c>
      <c r="E284" s="44">
        <v>10811635937</v>
      </c>
    </row>
    <row r="285" spans="1:5" x14ac:dyDescent="0.25">
      <c r="B285" s="44" t="s">
        <v>3</v>
      </c>
      <c r="C285" s="44" t="s">
        <v>197</v>
      </c>
      <c r="D285" s="44" t="s">
        <v>108</v>
      </c>
      <c r="E285" s="44">
        <v>5263955</v>
      </c>
    </row>
    <row r="286" spans="1:5" x14ac:dyDescent="0.25">
      <c r="B286" s="44" t="s">
        <v>3</v>
      </c>
      <c r="C286" s="44" t="s">
        <v>300</v>
      </c>
      <c r="D286" s="44" t="s">
        <v>52</v>
      </c>
      <c r="E286" s="44">
        <v>5614194932</v>
      </c>
    </row>
    <row r="287" spans="1:5" x14ac:dyDescent="0.25">
      <c r="B287" s="44" t="s">
        <v>3</v>
      </c>
      <c r="C287" s="44" t="s">
        <v>10</v>
      </c>
      <c r="D287" s="44" t="s">
        <v>54</v>
      </c>
      <c r="E287" s="44">
        <v>7858725904</v>
      </c>
    </row>
    <row r="288" spans="1:5" x14ac:dyDescent="0.25">
      <c r="B288" s="44">
        <v>9</v>
      </c>
      <c r="C288" s="44" t="s">
        <v>303</v>
      </c>
      <c r="D288" s="44" t="s">
        <v>55</v>
      </c>
      <c r="E288" s="44">
        <v>11361960990</v>
      </c>
    </row>
    <row r="289" spans="1:5" x14ac:dyDescent="0.25">
      <c r="A289" s="44" t="s">
        <v>101</v>
      </c>
    </row>
    <row r="290" spans="1:5" x14ac:dyDescent="0.25">
      <c r="B290" s="44" t="s">
        <v>0</v>
      </c>
      <c r="C290" s="44" t="s">
        <v>34</v>
      </c>
      <c r="D290" s="44" t="s">
        <v>1</v>
      </c>
      <c r="E290" s="44" t="s">
        <v>2</v>
      </c>
    </row>
    <row r="291" spans="1:5" x14ac:dyDescent="0.25">
      <c r="B291" s="44">
        <v>1</v>
      </c>
      <c r="C291" s="44" t="s">
        <v>6</v>
      </c>
      <c r="D291" s="44" t="s">
        <v>55</v>
      </c>
      <c r="E291" s="44">
        <v>441203973</v>
      </c>
    </row>
    <row r="292" spans="1:5" x14ac:dyDescent="0.25">
      <c r="B292" s="44">
        <v>2</v>
      </c>
      <c r="C292" s="44" t="s">
        <v>82</v>
      </c>
      <c r="D292" s="44" t="s">
        <v>52</v>
      </c>
      <c r="E292" s="44">
        <v>2624030999</v>
      </c>
    </row>
    <row r="293" spans="1:5" x14ac:dyDescent="0.25">
      <c r="B293" s="44">
        <v>3</v>
      </c>
      <c r="C293" s="44" t="s">
        <v>357</v>
      </c>
      <c r="D293" s="44" t="s">
        <v>184</v>
      </c>
      <c r="E293" s="44">
        <v>84263121015</v>
      </c>
    </row>
    <row r="294" spans="1:5" x14ac:dyDescent="0.25">
      <c r="B294" s="44">
        <v>4</v>
      </c>
      <c r="C294" s="44" t="s">
        <v>117</v>
      </c>
      <c r="D294" s="44" t="s">
        <v>50</v>
      </c>
      <c r="E294" s="44" t="s">
        <v>118</v>
      </c>
    </row>
    <row r="295" spans="1:5" x14ac:dyDescent="0.25">
      <c r="A295" s="44" t="s">
        <v>102</v>
      </c>
    </row>
    <row r="296" spans="1:5" x14ac:dyDescent="0.25">
      <c r="B296" s="44" t="s">
        <v>0</v>
      </c>
      <c r="C296" s="44" t="s">
        <v>34</v>
      </c>
      <c r="D296" s="44" t="s">
        <v>1</v>
      </c>
      <c r="E296" s="44" t="s">
        <v>2</v>
      </c>
    </row>
    <row r="297" spans="1:5" x14ac:dyDescent="0.25">
      <c r="B297" s="44">
        <v>1</v>
      </c>
      <c r="C297" s="44" t="s">
        <v>308</v>
      </c>
      <c r="D297" s="44" t="s">
        <v>272</v>
      </c>
      <c r="E297" s="44" t="s">
        <v>309</v>
      </c>
    </row>
    <row r="298" spans="1:5" x14ac:dyDescent="0.25">
      <c r="B298" s="44">
        <v>2</v>
      </c>
      <c r="C298" s="44" t="s">
        <v>130</v>
      </c>
      <c r="D298" s="44" t="s">
        <v>54</v>
      </c>
      <c r="E298" s="44">
        <v>12069187993</v>
      </c>
    </row>
    <row r="299" spans="1:5" x14ac:dyDescent="0.25">
      <c r="B299" s="44" t="s">
        <v>30</v>
      </c>
      <c r="C299" s="44" t="s">
        <v>207</v>
      </c>
      <c r="D299" s="44" t="s">
        <v>55</v>
      </c>
      <c r="E299" s="44">
        <v>10505359952</v>
      </c>
    </row>
    <row r="300" spans="1:5" x14ac:dyDescent="0.25">
      <c r="B300" s="44" t="s">
        <v>30</v>
      </c>
      <c r="C300" s="44" t="s">
        <v>359</v>
      </c>
      <c r="D300" s="44" t="s">
        <v>55</v>
      </c>
      <c r="E300" s="44">
        <v>22222222222</v>
      </c>
    </row>
    <row r="301" spans="1:5" x14ac:dyDescent="0.25">
      <c r="B301" s="44" t="s">
        <v>3</v>
      </c>
      <c r="C301" s="44" t="s">
        <v>270</v>
      </c>
      <c r="D301" s="44" t="s">
        <v>272</v>
      </c>
      <c r="E301" s="44" t="s">
        <v>311</v>
      </c>
    </row>
    <row r="302" spans="1:5" x14ac:dyDescent="0.25">
      <c r="B302" s="44" t="s">
        <v>3</v>
      </c>
      <c r="C302" s="44" t="s">
        <v>363</v>
      </c>
      <c r="D302" s="44" t="s">
        <v>54</v>
      </c>
      <c r="E302" s="44">
        <v>12161452967</v>
      </c>
    </row>
    <row r="303" spans="1:5" x14ac:dyDescent="0.25">
      <c r="B303" s="44" t="s">
        <v>3</v>
      </c>
      <c r="C303" s="44" t="s">
        <v>361</v>
      </c>
      <c r="D303" s="44" t="s">
        <v>54</v>
      </c>
      <c r="E303" s="44">
        <v>15205992930</v>
      </c>
    </row>
    <row r="304" spans="1:5" x14ac:dyDescent="0.25">
      <c r="B304" s="44">
        <v>9</v>
      </c>
      <c r="C304" s="44" t="s">
        <v>358</v>
      </c>
      <c r="D304" s="44" t="s">
        <v>55</v>
      </c>
      <c r="E304" s="44">
        <v>11111111111</v>
      </c>
    </row>
    <row r="305" spans="1:5" x14ac:dyDescent="0.25">
      <c r="A305" s="44" t="s">
        <v>103</v>
      </c>
    </row>
    <row r="306" spans="1:5" x14ac:dyDescent="0.25">
      <c r="B306" s="44" t="s">
        <v>0</v>
      </c>
      <c r="C306" s="44" t="s">
        <v>34</v>
      </c>
      <c r="D306" s="44" t="s">
        <v>1</v>
      </c>
      <c r="E306" s="44" t="s">
        <v>2</v>
      </c>
    </row>
    <row r="307" spans="1:5" x14ac:dyDescent="0.25">
      <c r="B307" s="44">
        <v>1</v>
      </c>
      <c r="C307" s="44" t="s">
        <v>32</v>
      </c>
      <c r="D307" s="44" t="s">
        <v>52</v>
      </c>
      <c r="E307" s="44">
        <v>6822377</v>
      </c>
    </row>
    <row r="308" spans="1:5" x14ac:dyDescent="0.25">
      <c r="B308" s="44">
        <v>2</v>
      </c>
      <c r="C308" s="44" t="s">
        <v>73</v>
      </c>
      <c r="D308" s="44" t="s">
        <v>184</v>
      </c>
      <c r="E308" s="44">
        <v>11013777980</v>
      </c>
    </row>
    <row r="309" spans="1:5" x14ac:dyDescent="0.25">
      <c r="B309" s="44" t="s">
        <v>30</v>
      </c>
      <c r="C309" s="44" t="s">
        <v>315</v>
      </c>
      <c r="D309" s="44" t="s">
        <v>272</v>
      </c>
      <c r="E309" s="44" t="s">
        <v>316</v>
      </c>
    </row>
    <row r="310" spans="1:5" x14ac:dyDescent="0.25">
      <c r="B310" s="44" t="s">
        <v>30</v>
      </c>
      <c r="C310" s="44" t="s">
        <v>119</v>
      </c>
      <c r="D310" s="44" t="s">
        <v>50</v>
      </c>
      <c r="E310" s="44" t="s">
        <v>120</v>
      </c>
    </row>
    <row r="311" spans="1:5" x14ac:dyDescent="0.25">
      <c r="B311" s="44" t="s">
        <v>3</v>
      </c>
      <c r="C311" s="44" t="s">
        <v>74</v>
      </c>
      <c r="D311" s="44" t="s">
        <v>55</v>
      </c>
      <c r="E311" s="44">
        <v>10242941903</v>
      </c>
    </row>
    <row r="312" spans="1:5" x14ac:dyDescent="0.25">
      <c r="B312" s="44" t="s">
        <v>3</v>
      </c>
      <c r="C312" s="44" t="s">
        <v>204</v>
      </c>
      <c r="D312" s="44" t="s">
        <v>55</v>
      </c>
      <c r="E312" s="44">
        <v>13259789901</v>
      </c>
    </row>
    <row r="313" spans="1:5" x14ac:dyDescent="0.25">
      <c r="B313" s="44" t="s">
        <v>3</v>
      </c>
      <c r="C313" s="44" t="s">
        <v>205</v>
      </c>
      <c r="D313" s="44" t="s">
        <v>55</v>
      </c>
      <c r="E313" s="44">
        <v>11704850908</v>
      </c>
    </row>
    <row r="314" spans="1:5" x14ac:dyDescent="0.25">
      <c r="B314" s="44" t="s">
        <v>3</v>
      </c>
      <c r="C314" s="44" t="s">
        <v>131</v>
      </c>
      <c r="D314" s="44" t="s">
        <v>52</v>
      </c>
      <c r="E314" s="44">
        <v>9793661941</v>
      </c>
    </row>
    <row r="315" spans="1:5" x14ac:dyDescent="0.25">
      <c r="B315" s="44" t="s">
        <v>394</v>
      </c>
      <c r="C315" s="44" t="s">
        <v>188</v>
      </c>
      <c r="D315" s="44" t="s">
        <v>55</v>
      </c>
      <c r="E315" s="44">
        <v>9499476954</v>
      </c>
    </row>
    <row r="316" spans="1:5" x14ac:dyDescent="0.25">
      <c r="B316" s="44" t="s">
        <v>394</v>
      </c>
      <c r="C316" s="44" t="s">
        <v>385</v>
      </c>
      <c r="D316" s="44" t="s">
        <v>272</v>
      </c>
      <c r="E316" s="44" t="s">
        <v>386</v>
      </c>
    </row>
    <row r="317" spans="1:5" x14ac:dyDescent="0.25">
      <c r="B317" s="44" t="s">
        <v>394</v>
      </c>
      <c r="C317" s="44" t="s">
        <v>181</v>
      </c>
      <c r="D317" s="44" t="s">
        <v>55</v>
      </c>
      <c r="E317" s="44">
        <v>10397294956</v>
      </c>
    </row>
    <row r="318" spans="1:5" x14ac:dyDescent="0.25">
      <c r="B318" s="44" t="s">
        <v>394</v>
      </c>
      <c r="C318" s="44" t="s">
        <v>255</v>
      </c>
      <c r="D318" s="44" t="s">
        <v>272</v>
      </c>
      <c r="E318" s="44" t="s">
        <v>317</v>
      </c>
    </row>
    <row r="319" spans="1:5" x14ac:dyDescent="0.25">
      <c r="B319" s="44" t="s">
        <v>394</v>
      </c>
      <c r="C319" s="44" t="s">
        <v>364</v>
      </c>
      <c r="D319" s="44" t="s">
        <v>272</v>
      </c>
      <c r="E319" s="44" t="s">
        <v>365</v>
      </c>
    </row>
    <row r="320" spans="1:5" x14ac:dyDescent="0.25">
      <c r="B320" s="44" t="s">
        <v>394</v>
      </c>
      <c r="C320" s="44" t="s">
        <v>126</v>
      </c>
      <c r="D320" s="44" t="s">
        <v>55</v>
      </c>
      <c r="E320" s="44">
        <v>11267285940</v>
      </c>
    </row>
    <row r="321" spans="1:5" x14ac:dyDescent="0.25">
      <c r="A321" s="44" t="s">
        <v>104</v>
      </c>
    </row>
    <row r="322" spans="1:5" x14ac:dyDescent="0.25">
      <c r="B322" s="44" t="s">
        <v>0</v>
      </c>
      <c r="C322" s="44" t="s">
        <v>34</v>
      </c>
      <c r="D322" s="44" t="s">
        <v>1</v>
      </c>
      <c r="E322" s="44" t="s">
        <v>2</v>
      </c>
    </row>
    <row r="323" spans="1:5" x14ac:dyDescent="0.25">
      <c r="B323" s="44">
        <v>1</v>
      </c>
      <c r="C323" s="44" t="s">
        <v>29</v>
      </c>
      <c r="D323" s="44" t="s">
        <v>52</v>
      </c>
      <c r="E323" s="44">
        <v>8666397993</v>
      </c>
    </row>
    <row r="324" spans="1:5" x14ac:dyDescent="0.25">
      <c r="B324" s="44">
        <v>2</v>
      </c>
      <c r="C324" s="44" t="s">
        <v>122</v>
      </c>
      <c r="D324" s="44" t="s">
        <v>52</v>
      </c>
      <c r="E324" s="44">
        <v>11860851932</v>
      </c>
    </row>
    <row r="325" spans="1:5" x14ac:dyDescent="0.25">
      <c r="B325" s="44" t="s">
        <v>30</v>
      </c>
      <c r="C325" s="44" t="s">
        <v>328</v>
      </c>
      <c r="D325" s="44" t="s">
        <v>54</v>
      </c>
      <c r="E325" s="44">
        <v>10635557959</v>
      </c>
    </row>
    <row r="326" spans="1:5" x14ac:dyDescent="0.25">
      <c r="B326" s="44" t="s">
        <v>30</v>
      </c>
      <c r="C326" s="44" t="s">
        <v>121</v>
      </c>
      <c r="D326" s="44" t="s">
        <v>108</v>
      </c>
      <c r="E326" s="44">
        <v>13503396950</v>
      </c>
    </row>
    <row r="327" spans="1:5" x14ac:dyDescent="0.25">
      <c r="B327" s="44" t="s">
        <v>3</v>
      </c>
      <c r="C327" s="44" t="s">
        <v>368</v>
      </c>
      <c r="D327" s="44" t="s">
        <v>55</v>
      </c>
      <c r="E327" s="44">
        <v>12056429942</v>
      </c>
    </row>
    <row r="328" spans="1:5" x14ac:dyDescent="0.25">
      <c r="B328" s="44" t="s">
        <v>3</v>
      </c>
      <c r="C328" s="44" t="s">
        <v>256</v>
      </c>
      <c r="D328" s="44" t="s">
        <v>272</v>
      </c>
      <c r="E328" s="44" t="s">
        <v>366</v>
      </c>
    </row>
    <row r="329" spans="1:5" x14ac:dyDescent="0.25">
      <c r="B329" s="44" t="s">
        <v>3</v>
      </c>
      <c r="C329" s="44" t="s">
        <v>367</v>
      </c>
      <c r="D329" s="44" t="s">
        <v>55</v>
      </c>
      <c r="E329" s="44">
        <v>12210297974</v>
      </c>
    </row>
    <row r="330" spans="1:5" x14ac:dyDescent="0.25">
      <c r="B330" s="44" t="s">
        <v>3</v>
      </c>
      <c r="C330" s="44" t="s">
        <v>323</v>
      </c>
      <c r="D330" s="44" t="s">
        <v>55</v>
      </c>
      <c r="E330" s="44">
        <v>10374259950</v>
      </c>
    </row>
    <row r="331" spans="1:5" x14ac:dyDescent="0.25">
      <c r="B331" s="44" t="s">
        <v>395</v>
      </c>
      <c r="C331" s="44" t="s">
        <v>396</v>
      </c>
      <c r="D331" s="44" t="s">
        <v>55</v>
      </c>
      <c r="E331" s="44">
        <v>10538492902</v>
      </c>
    </row>
    <row r="332" spans="1:5" x14ac:dyDescent="0.25">
      <c r="B332" s="44" t="s">
        <v>395</v>
      </c>
      <c r="C332" s="44" t="s">
        <v>397</v>
      </c>
      <c r="D332" s="44" t="s">
        <v>272</v>
      </c>
      <c r="E332" s="44" t="s">
        <v>398</v>
      </c>
    </row>
    <row r="333" spans="1:5" x14ac:dyDescent="0.25">
      <c r="A333" s="44" t="s">
        <v>105</v>
      </c>
    </row>
    <row r="334" spans="1:5" x14ac:dyDescent="0.25">
      <c r="B334" s="44" t="s">
        <v>0</v>
      </c>
      <c r="C334" s="44" t="s">
        <v>34</v>
      </c>
      <c r="D334" s="44" t="s">
        <v>1</v>
      </c>
      <c r="E334" s="44" t="s">
        <v>2</v>
      </c>
    </row>
    <row r="335" spans="1:5" x14ac:dyDescent="0.25">
      <c r="B335" s="44">
        <v>1</v>
      </c>
      <c r="C335" s="44" t="s">
        <v>329</v>
      </c>
      <c r="D335" s="44" t="s">
        <v>52</v>
      </c>
      <c r="E335" s="44">
        <v>11907818910</v>
      </c>
    </row>
    <row r="336" spans="1:5" x14ac:dyDescent="0.25">
      <c r="B336" s="44">
        <v>2</v>
      </c>
      <c r="C336" s="44" t="s">
        <v>33</v>
      </c>
      <c r="D336" s="44" t="s">
        <v>55</v>
      </c>
      <c r="E336" s="44">
        <v>9832209994</v>
      </c>
    </row>
    <row r="337" spans="1:5" x14ac:dyDescent="0.25">
      <c r="B337" s="44" t="s">
        <v>30</v>
      </c>
      <c r="C337" s="44" t="s">
        <v>332</v>
      </c>
      <c r="D337" s="44" t="s">
        <v>55</v>
      </c>
      <c r="E337" s="44">
        <v>11339440946</v>
      </c>
    </row>
    <row r="338" spans="1:5" x14ac:dyDescent="0.25">
      <c r="B338" s="44" t="s">
        <v>30</v>
      </c>
      <c r="C338" s="44" t="s">
        <v>259</v>
      </c>
      <c r="D338" s="44" t="s">
        <v>272</v>
      </c>
      <c r="E338" s="44" t="s">
        <v>371</v>
      </c>
    </row>
    <row r="339" spans="1:5" x14ac:dyDescent="0.25">
      <c r="B339" s="44" t="s">
        <v>3</v>
      </c>
      <c r="C339" s="44" t="s">
        <v>370</v>
      </c>
      <c r="D339" s="44" t="s">
        <v>190</v>
      </c>
      <c r="E339" s="44">
        <v>10008518939</v>
      </c>
    </row>
    <row r="340" spans="1:5" x14ac:dyDescent="0.25">
      <c r="B340" s="44" t="s">
        <v>3</v>
      </c>
      <c r="C340" s="44" t="s">
        <v>206</v>
      </c>
      <c r="D340" s="44" t="s">
        <v>55</v>
      </c>
      <c r="E340" s="44">
        <v>11831869918</v>
      </c>
    </row>
    <row r="341" spans="1:5" x14ac:dyDescent="0.25">
      <c r="B341" s="44" t="s">
        <v>3</v>
      </c>
      <c r="C341" s="44" t="s">
        <v>333</v>
      </c>
      <c r="D341" s="44" t="s">
        <v>55</v>
      </c>
      <c r="E341" s="44">
        <v>10834007975</v>
      </c>
    </row>
    <row r="342" spans="1:5" x14ac:dyDescent="0.25">
      <c r="B342" s="44" t="s">
        <v>3</v>
      </c>
      <c r="C342" s="44" t="s">
        <v>76</v>
      </c>
      <c r="D342" s="44" t="s">
        <v>52</v>
      </c>
      <c r="E342" s="44">
        <v>12789492913</v>
      </c>
    </row>
    <row r="343" spans="1:5" x14ac:dyDescent="0.25">
      <c r="B343" s="44">
        <v>9</v>
      </c>
      <c r="C343" s="44" t="s">
        <v>369</v>
      </c>
      <c r="D343" s="44" t="s">
        <v>55</v>
      </c>
      <c r="E343" s="44">
        <v>11267209925</v>
      </c>
    </row>
    <row r="344" spans="1:5" x14ac:dyDescent="0.25">
      <c r="A344" s="44" t="s">
        <v>106</v>
      </c>
    </row>
    <row r="345" spans="1:5" x14ac:dyDescent="0.25">
      <c r="B345" s="44" t="s">
        <v>0</v>
      </c>
      <c r="C345" s="44" t="s">
        <v>34</v>
      </c>
      <c r="D345" s="44" t="s">
        <v>1</v>
      </c>
      <c r="E345" s="44" t="s">
        <v>2</v>
      </c>
    </row>
    <row r="346" spans="1:5" x14ac:dyDescent="0.25">
      <c r="B346" s="44">
        <v>1</v>
      </c>
      <c r="C346" s="44" t="s">
        <v>383</v>
      </c>
      <c r="D346" s="44" t="s">
        <v>54</v>
      </c>
      <c r="E346" s="44">
        <v>7491597904</v>
      </c>
    </row>
    <row r="347" spans="1:5" x14ac:dyDescent="0.25">
      <c r="B347" s="44">
        <v>2</v>
      </c>
      <c r="C347" s="44" t="s">
        <v>124</v>
      </c>
      <c r="D347" s="44" t="s">
        <v>54</v>
      </c>
      <c r="E347" s="44">
        <v>7013680</v>
      </c>
    </row>
    <row r="348" spans="1:5" x14ac:dyDescent="0.25">
      <c r="B348" s="44">
        <v>3</v>
      </c>
      <c r="C348" s="44" t="s">
        <v>9</v>
      </c>
      <c r="D348" s="44" t="s">
        <v>54</v>
      </c>
      <c r="E348" s="44">
        <v>7858487973</v>
      </c>
    </row>
    <row r="349" spans="1:5" x14ac:dyDescent="0.25">
      <c r="B349" s="44">
        <v>4</v>
      </c>
      <c r="C349" s="44" t="s">
        <v>191</v>
      </c>
      <c r="D349" s="44" t="s">
        <v>272</v>
      </c>
      <c r="E349" s="44" t="s">
        <v>372</v>
      </c>
    </row>
    <row r="350" spans="1:5" x14ac:dyDescent="0.25">
      <c r="A350" s="44" t="s">
        <v>47</v>
      </c>
    </row>
    <row r="351" spans="1:5" x14ac:dyDescent="0.25">
      <c r="B351" s="44" t="s">
        <v>0</v>
      </c>
      <c r="C351" s="44" t="s">
        <v>34</v>
      </c>
      <c r="D351" s="44" t="s">
        <v>1</v>
      </c>
      <c r="E351" s="44" t="s">
        <v>2</v>
      </c>
    </row>
    <row r="352" spans="1:5" x14ac:dyDescent="0.25">
      <c r="B352" s="44">
        <v>1</v>
      </c>
      <c r="C352" s="44" t="s">
        <v>71</v>
      </c>
      <c r="D352" s="44" t="s">
        <v>50</v>
      </c>
      <c r="E352" s="44">
        <v>39362400006</v>
      </c>
    </row>
    <row r="353" spans="2:5" x14ac:dyDescent="0.25">
      <c r="B353" s="44">
        <v>2</v>
      </c>
      <c r="C353" s="44" t="s">
        <v>187</v>
      </c>
      <c r="D353" s="44" t="s">
        <v>55</v>
      </c>
      <c r="E353" s="44">
        <v>93580053949</v>
      </c>
    </row>
    <row r="354" spans="2:5" x14ac:dyDescent="0.25">
      <c r="B354" s="44" t="s">
        <v>30</v>
      </c>
      <c r="C354" s="44" t="s">
        <v>379</v>
      </c>
      <c r="D354" s="44" t="s">
        <v>190</v>
      </c>
      <c r="E354" s="44">
        <v>70308314972</v>
      </c>
    </row>
    <row r="355" spans="2:5" x14ac:dyDescent="0.25">
      <c r="B355" s="44" t="s">
        <v>30</v>
      </c>
      <c r="C355" s="44" t="s">
        <v>186</v>
      </c>
      <c r="D355" s="44" t="s">
        <v>55</v>
      </c>
      <c r="E355" s="44">
        <v>64986543920</v>
      </c>
    </row>
    <row r="356" spans="2:5" x14ac:dyDescent="0.25">
      <c r="B356" s="44">
        <v>5</v>
      </c>
      <c r="C356" s="44" t="s">
        <v>378</v>
      </c>
      <c r="D356" s="44" t="s">
        <v>190</v>
      </c>
      <c r="E356" s="44">
        <v>23277491820</v>
      </c>
    </row>
  </sheetData>
  <pageMargins left="0.78740157499999996" right="0.78740157499999996" top="0.984251969" bottom="0.984251969" header="0.4921259845" footer="0.492125984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D907-3FA8-4C25-8E2E-26698B09A51D}">
  <sheetPr codeName="Planilha65"/>
  <dimension ref="A1:K4"/>
  <sheetViews>
    <sheetView workbookViewId="0">
      <selection activeCell="B1" sqref="B1:I4"/>
    </sheetView>
  </sheetViews>
  <sheetFormatPr defaultRowHeight="15" x14ac:dyDescent="0.25"/>
  <cols>
    <col min="2" max="2" width="49.140625" bestFit="1" customWidth="1"/>
    <col min="3" max="3" width="19.140625" bestFit="1" customWidth="1"/>
    <col min="4" max="4" width="24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473</v>
      </c>
      <c r="C2" s="40" t="s">
        <v>221</v>
      </c>
      <c r="D2" s="40" t="s">
        <v>472</v>
      </c>
      <c r="E2" s="40">
        <v>1600</v>
      </c>
      <c r="F2" s="40"/>
      <c r="G2" s="40">
        <v>1600</v>
      </c>
      <c r="H2" s="40"/>
      <c r="I2" s="40"/>
      <c r="J2" t="s">
        <v>162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475</v>
      </c>
      <c r="C3" s="40" t="s">
        <v>218</v>
      </c>
      <c r="D3" s="40" t="s">
        <v>474</v>
      </c>
      <c r="E3" s="40">
        <v>1360</v>
      </c>
      <c r="F3" s="40"/>
      <c r="G3" s="40">
        <v>1360</v>
      </c>
      <c r="H3" s="40"/>
      <c r="I3" s="40"/>
      <c r="J3" t="s">
        <v>162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477</v>
      </c>
      <c r="C4" s="40" t="s">
        <v>478</v>
      </c>
      <c r="D4" s="40" t="s">
        <v>476</v>
      </c>
      <c r="E4" s="40">
        <v>1120</v>
      </c>
      <c r="F4" s="40"/>
      <c r="G4" s="40">
        <v>1120</v>
      </c>
      <c r="H4" s="40"/>
      <c r="I4" s="40"/>
      <c r="J4" t="s">
        <v>162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44094-D0E2-4333-9890-ED40DB755D79}">
  <sheetPr codeName="Planilha66"/>
  <dimension ref="A1:K4"/>
  <sheetViews>
    <sheetView workbookViewId="0">
      <selection activeCell="B1" sqref="B1:I4"/>
    </sheetView>
  </sheetViews>
  <sheetFormatPr defaultRowHeight="15" x14ac:dyDescent="0.25"/>
  <cols>
    <col min="2" max="2" width="51.5703125" bestFit="1" customWidth="1"/>
    <col min="3" max="3" width="38" bestFit="1" customWidth="1"/>
    <col min="4" max="4" width="28.140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480</v>
      </c>
      <c r="C2" s="40" t="s">
        <v>418</v>
      </c>
      <c r="D2" s="40" t="s">
        <v>479</v>
      </c>
      <c r="E2" s="40">
        <v>1600</v>
      </c>
      <c r="F2" s="40"/>
      <c r="G2" s="40">
        <v>1600</v>
      </c>
      <c r="H2" s="40"/>
      <c r="I2" s="40"/>
      <c r="J2" t="s">
        <v>163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482</v>
      </c>
      <c r="C3" s="40" t="s">
        <v>221</v>
      </c>
      <c r="D3" s="40" t="s">
        <v>481</v>
      </c>
      <c r="E3" s="40">
        <v>1360</v>
      </c>
      <c r="F3" s="40"/>
      <c r="G3" s="40">
        <v>1360</v>
      </c>
      <c r="H3" s="40"/>
      <c r="I3" s="40"/>
      <c r="J3" t="s">
        <v>163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484</v>
      </c>
      <c r="C4" s="40" t="s">
        <v>221</v>
      </c>
      <c r="D4" s="40" t="s">
        <v>483</v>
      </c>
      <c r="E4" s="40">
        <v>1120</v>
      </c>
      <c r="F4" s="40"/>
      <c r="G4" s="40">
        <v>1120</v>
      </c>
      <c r="H4" s="40"/>
      <c r="I4" s="40"/>
      <c r="J4" t="s">
        <v>163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0541-7769-4B6B-8F8F-4740AD82C8B8}">
  <sheetPr codeName="Planilha67"/>
  <dimension ref="A1:K4"/>
  <sheetViews>
    <sheetView workbookViewId="0">
      <selection activeCell="B1" sqref="B1:I4"/>
    </sheetView>
  </sheetViews>
  <sheetFormatPr defaultRowHeight="15" x14ac:dyDescent="0.25"/>
  <cols>
    <col min="2" max="2" width="43.28515625" bestFit="1" customWidth="1"/>
    <col min="3" max="3" width="27.85546875" bestFit="1" customWidth="1"/>
    <col min="4" max="4" width="24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486</v>
      </c>
      <c r="C2" s="40" t="s">
        <v>271</v>
      </c>
      <c r="D2" s="40" t="s">
        <v>485</v>
      </c>
      <c r="E2" s="40">
        <v>1600</v>
      </c>
      <c r="F2" s="40"/>
      <c r="G2" s="40">
        <v>1600</v>
      </c>
      <c r="H2" s="40"/>
      <c r="I2" s="40"/>
      <c r="J2" t="s">
        <v>152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488</v>
      </c>
      <c r="C3" s="40" t="s">
        <v>218</v>
      </c>
      <c r="D3" s="40" t="s">
        <v>487</v>
      </c>
      <c r="E3" s="40">
        <v>1360</v>
      </c>
      <c r="F3" s="40"/>
      <c r="G3" s="40">
        <v>1360</v>
      </c>
      <c r="H3" s="40"/>
      <c r="I3" s="40"/>
      <c r="J3" t="s">
        <v>152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490</v>
      </c>
      <c r="C4" s="40" t="s">
        <v>271</v>
      </c>
      <c r="D4" s="40" t="s">
        <v>489</v>
      </c>
      <c r="E4" s="40">
        <v>1120</v>
      </c>
      <c r="F4" s="40"/>
      <c r="G4" s="40">
        <v>1120</v>
      </c>
      <c r="H4" s="40"/>
      <c r="I4" s="40"/>
      <c r="J4" t="s">
        <v>152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F999-190D-4368-9DD5-E6A95F6BE0B5}">
  <sheetPr codeName="Planilha68"/>
  <dimension ref="A1:K6"/>
  <sheetViews>
    <sheetView workbookViewId="0">
      <selection activeCell="B1" sqref="B1:I6"/>
    </sheetView>
  </sheetViews>
  <sheetFormatPr defaultRowHeight="15" x14ac:dyDescent="0.25"/>
  <cols>
    <col min="2" max="2" width="40" bestFit="1" customWidth="1"/>
    <col min="3" max="3" width="27.85546875" bestFit="1" customWidth="1"/>
    <col min="4" max="4" width="23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492</v>
      </c>
      <c r="C2" s="40" t="s">
        <v>218</v>
      </c>
      <c r="D2" s="40" t="s">
        <v>491</v>
      </c>
      <c r="E2" s="40">
        <v>1600</v>
      </c>
      <c r="F2" s="40"/>
      <c r="G2" s="40">
        <v>1600</v>
      </c>
      <c r="H2" s="40"/>
      <c r="I2" s="40"/>
      <c r="J2" t="s">
        <v>139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494</v>
      </c>
      <c r="C3" s="40" t="s">
        <v>217</v>
      </c>
      <c r="D3" s="40" t="s">
        <v>493</v>
      </c>
      <c r="E3" s="40">
        <v>1360</v>
      </c>
      <c r="F3" s="40"/>
      <c r="G3" s="40">
        <v>1360</v>
      </c>
      <c r="H3" s="40"/>
      <c r="I3" s="40"/>
      <c r="J3" t="s">
        <v>139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232</v>
      </c>
      <c r="C4" s="40" t="s">
        <v>223</v>
      </c>
      <c r="D4" s="40" t="s">
        <v>231</v>
      </c>
      <c r="E4" s="40">
        <v>1120</v>
      </c>
      <c r="F4" s="40"/>
      <c r="G4" s="40">
        <v>1120</v>
      </c>
      <c r="H4" s="40"/>
      <c r="I4" s="40"/>
      <c r="J4" t="s">
        <v>139</v>
      </c>
      <c r="K4" t="s">
        <v>216</v>
      </c>
    </row>
    <row r="5" spans="1:11" ht="15.75" thickBot="1" x14ac:dyDescent="0.3">
      <c r="A5" s="40">
        <f>_xlfn.RANK.EQ(E5,E2:E200)</f>
        <v>3</v>
      </c>
      <c r="B5" s="40" t="s">
        <v>496</v>
      </c>
      <c r="C5" s="40" t="s">
        <v>223</v>
      </c>
      <c r="D5" s="40" t="s">
        <v>495</v>
      </c>
      <c r="E5" s="40">
        <v>1120</v>
      </c>
      <c r="F5" s="40"/>
      <c r="G5" s="40">
        <v>1120</v>
      </c>
      <c r="H5" s="40"/>
      <c r="I5" s="40"/>
      <c r="J5" t="s">
        <v>139</v>
      </c>
      <c r="K5" t="s">
        <v>216</v>
      </c>
    </row>
    <row r="6" spans="1:11" ht="15.75" thickBot="1" x14ac:dyDescent="0.3">
      <c r="A6" s="40">
        <f>_xlfn.RANK.EQ(E6,E2:E200)</f>
        <v>5</v>
      </c>
      <c r="B6" s="40" t="s">
        <v>498</v>
      </c>
      <c r="C6" s="40" t="s">
        <v>271</v>
      </c>
      <c r="D6" s="40" t="s">
        <v>497</v>
      </c>
      <c r="E6" s="40">
        <v>880</v>
      </c>
      <c r="F6" s="40"/>
      <c r="G6" s="40">
        <v>880</v>
      </c>
      <c r="H6" s="40"/>
      <c r="I6" s="40"/>
      <c r="J6" t="s">
        <v>139</v>
      </c>
      <c r="K6" t="s">
        <v>216</v>
      </c>
    </row>
  </sheetData>
  <sortState xmlns:xlrd2="http://schemas.microsoft.com/office/spreadsheetml/2017/richdata2"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6C9F-BC90-445B-B1E6-2CF724BD147A}">
  <sheetPr codeName="Planilha69"/>
  <dimension ref="A1:K7"/>
  <sheetViews>
    <sheetView workbookViewId="0">
      <selection activeCell="B1" sqref="B1:I7"/>
    </sheetView>
  </sheetViews>
  <sheetFormatPr defaultRowHeight="15" x14ac:dyDescent="0.25"/>
  <cols>
    <col min="2" max="2" width="50" bestFit="1" customWidth="1"/>
    <col min="3" max="3" width="13.140625" bestFit="1" customWidth="1"/>
    <col min="4" max="4" width="23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500</v>
      </c>
      <c r="C2" s="40" t="s">
        <v>260</v>
      </c>
      <c r="D2" s="40" t="s">
        <v>499</v>
      </c>
      <c r="E2" s="40">
        <v>1600</v>
      </c>
      <c r="F2" s="40"/>
      <c r="G2" s="40">
        <v>1600</v>
      </c>
      <c r="H2" s="40"/>
      <c r="I2" s="40"/>
      <c r="J2" t="s">
        <v>250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502</v>
      </c>
      <c r="C3" s="40" t="s">
        <v>218</v>
      </c>
      <c r="D3" s="40" t="s">
        <v>501</v>
      </c>
      <c r="E3" s="40">
        <v>1360</v>
      </c>
      <c r="F3" s="40"/>
      <c r="G3" s="40">
        <v>1360</v>
      </c>
      <c r="H3" s="40"/>
      <c r="I3" s="40"/>
      <c r="J3" t="s">
        <v>250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503</v>
      </c>
      <c r="C4" s="40" t="s">
        <v>223</v>
      </c>
      <c r="D4" s="40" t="s">
        <v>235</v>
      </c>
      <c r="E4" s="40">
        <v>1120</v>
      </c>
      <c r="F4" s="40"/>
      <c r="G4" s="40">
        <v>1120</v>
      </c>
      <c r="H4" s="40"/>
      <c r="I4" s="40"/>
      <c r="J4" t="s">
        <v>250</v>
      </c>
      <c r="K4" t="s">
        <v>216</v>
      </c>
    </row>
    <row r="5" spans="1:11" ht="15.75" thickBot="1" x14ac:dyDescent="0.3">
      <c r="A5" s="40">
        <f>_xlfn.RANK.EQ(E5,E2:E200)</f>
        <v>3</v>
      </c>
      <c r="B5" s="40" t="s">
        <v>505</v>
      </c>
      <c r="C5" s="40" t="s">
        <v>221</v>
      </c>
      <c r="D5" s="40" t="s">
        <v>504</v>
      </c>
      <c r="E5" s="40">
        <v>1120</v>
      </c>
      <c r="F5" s="40"/>
      <c r="G5" s="40">
        <v>1120</v>
      </c>
      <c r="H5" s="40"/>
      <c r="I5" s="40"/>
      <c r="J5" t="s">
        <v>250</v>
      </c>
      <c r="K5" t="s">
        <v>216</v>
      </c>
    </row>
    <row r="6" spans="1:11" ht="15.75" thickBot="1" x14ac:dyDescent="0.3">
      <c r="A6" s="40">
        <f>_xlfn.RANK.EQ(E6,E2:E200)</f>
        <v>5</v>
      </c>
      <c r="B6" s="40" t="s">
        <v>507</v>
      </c>
      <c r="C6" s="40" t="s">
        <v>221</v>
      </c>
      <c r="D6" s="40" t="s">
        <v>506</v>
      </c>
      <c r="E6" s="40">
        <v>880</v>
      </c>
      <c r="F6" s="40"/>
      <c r="G6" s="40">
        <v>880</v>
      </c>
      <c r="H6" s="40"/>
      <c r="I6" s="40"/>
      <c r="J6" t="s">
        <v>250</v>
      </c>
      <c r="K6" t="s">
        <v>216</v>
      </c>
    </row>
    <row r="7" spans="1:11" ht="15.75" thickBot="1" x14ac:dyDescent="0.3">
      <c r="A7" s="40">
        <f>_xlfn.RANK.EQ(E7,E2:E200)</f>
        <v>5</v>
      </c>
      <c r="B7" s="40" t="s">
        <v>509</v>
      </c>
      <c r="C7" s="40" t="s">
        <v>221</v>
      </c>
      <c r="D7" s="40" t="s">
        <v>508</v>
      </c>
      <c r="E7" s="40">
        <v>880</v>
      </c>
      <c r="F7" s="40"/>
      <c r="G7" s="40">
        <v>880</v>
      </c>
      <c r="H7" s="40"/>
      <c r="I7" s="40"/>
      <c r="J7" t="s">
        <v>250</v>
      </c>
      <c r="K7" t="s">
        <v>216</v>
      </c>
    </row>
  </sheetData>
  <sortState xmlns:xlrd2="http://schemas.microsoft.com/office/spreadsheetml/2017/richdata2" ref="B2:I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FC92-9249-44BD-A5B9-0BA914221621}">
  <sheetPr codeName="Planilha70"/>
  <dimension ref="A1:K6"/>
  <sheetViews>
    <sheetView workbookViewId="0">
      <selection activeCell="B1" sqref="B1:I6"/>
    </sheetView>
  </sheetViews>
  <sheetFormatPr defaultRowHeight="15" x14ac:dyDescent="0.25"/>
  <cols>
    <col min="2" max="2" width="54.85546875" bestFit="1" customWidth="1"/>
    <col min="3" max="3" width="27.85546875" bestFit="1" customWidth="1"/>
    <col min="4" max="4" width="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233</v>
      </c>
      <c r="C2" s="40" t="s">
        <v>215</v>
      </c>
      <c r="D2" s="40" t="s">
        <v>510</v>
      </c>
      <c r="E2" s="40">
        <v>1600</v>
      </c>
      <c r="F2" s="40"/>
      <c r="G2" s="40">
        <v>1600</v>
      </c>
      <c r="H2" s="40"/>
      <c r="I2" s="40"/>
      <c r="J2" t="s">
        <v>149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512</v>
      </c>
      <c r="C3" s="40" t="s">
        <v>221</v>
      </c>
      <c r="D3" s="40" t="s">
        <v>511</v>
      </c>
      <c r="E3" s="40">
        <v>1360</v>
      </c>
      <c r="F3" s="40"/>
      <c r="G3" s="40">
        <v>1360</v>
      </c>
      <c r="H3" s="40"/>
      <c r="I3" s="40"/>
      <c r="J3" t="s">
        <v>149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514</v>
      </c>
      <c r="C4" s="40" t="s">
        <v>271</v>
      </c>
      <c r="D4" s="40" t="s">
        <v>513</v>
      </c>
      <c r="E4" s="40">
        <v>1120</v>
      </c>
      <c r="F4" s="40"/>
      <c r="G4" s="40">
        <v>1120</v>
      </c>
      <c r="H4" s="40"/>
      <c r="I4" s="40"/>
      <c r="J4" t="s">
        <v>149</v>
      </c>
      <c r="K4" t="s">
        <v>216</v>
      </c>
    </row>
    <row r="5" spans="1:11" ht="15.75" thickBot="1" x14ac:dyDescent="0.3">
      <c r="A5" s="40">
        <f>_xlfn.RANK.EQ(E5,E2:E200)</f>
        <v>3</v>
      </c>
      <c r="B5" s="40" t="s">
        <v>516</v>
      </c>
      <c r="C5" s="40" t="s">
        <v>260</v>
      </c>
      <c r="D5" s="40" t="s">
        <v>515</v>
      </c>
      <c r="E5" s="40">
        <v>1120</v>
      </c>
      <c r="F5" s="40"/>
      <c r="G5" s="40">
        <v>1120</v>
      </c>
      <c r="H5" s="40"/>
      <c r="I5" s="40"/>
      <c r="J5" t="s">
        <v>149</v>
      </c>
      <c r="K5" t="s">
        <v>216</v>
      </c>
    </row>
    <row r="6" spans="1:11" ht="15.75" thickBot="1" x14ac:dyDescent="0.3">
      <c r="A6" s="40">
        <f>_xlfn.RANK.EQ(E6,E2:E200)</f>
        <v>5</v>
      </c>
      <c r="B6" s="40" t="s">
        <v>518</v>
      </c>
      <c r="C6" s="40" t="s">
        <v>519</v>
      </c>
      <c r="D6" s="40" t="s">
        <v>517</v>
      </c>
      <c r="E6" s="40">
        <v>880</v>
      </c>
      <c r="F6" s="40"/>
      <c r="G6" s="40">
        <v>880</v>
      </c>
      <c r="H6" s="40"/>
      <c r="I6" s="40"/>
      <c r="J6" t="s">
        <v>149</v>
      </c>
      <c r="K6" t="s">
        <v>216</v>
      </c>
    </row>
  </sheetData>
  <sortState xmlns:xlrd2="http://schemas.microsoft.com/office/spreadsheetml/2017/richdata2"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07BA-012F-45CA-87A1-3C850147AF83}">
  <sheetPr codeName="Planilha71"/>
  <dimension ref="A1:K5"/>
  <sheetViews>
    <sheetView workbookViewId="0">
      <selection activeCell="B1" sqref="B1:I5"/>
    </sheetView>
  </sheetViews>
  <sheetFormatPr defaultRowHeight="15" x14ac:dyDescent="0.25"/>
  <cols>
    <col min="2" max="2" width="51" bestFit="1" customWidth="1"/>
    <col min="3" max="3" width="38" bestFit="1" customWidth="1"/>
    <col min="4" max="4" width="28.140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521</v>
      </c>
      <c r="C2" s="40" t="s">
        <v>418</v>
      </c>
      <c r="D2" s="40" t="s">
        <v>520</v>
      </c>
      <c r="E2" s="40">
        <v>1600</v>
      </c>
      <c r="F2" s="40"/>
      <c r="G2" s="40">
        <v>1600</v>
      </c>
      <c r="H2" s="40"/>
      <c r="I2" s="40"/>
      <c r="J2" t="s">
        <v>165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523</v>
      </c>
      <c r="C3" s="40" t="s">
        <v>218</v>
      </c>
      <c r="D3" s="40" t="s">
        <v>522</v>
      </c>
      <c r="E3" s="40">
        <v>1360</v>
      </c>
      <c r="F3" s="40"/>
      <c r="G3" s="40">
        <v>1360</v>
      </c>
      <c r="H3" s="40"/>
      <c r="I3" s="40"/>
      <c r="J3" t="s">
        <v>165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525</v>
      </c>
      <c r="C4" s="40" t="s">
        <v>418</v>
      </c>
      <c r="D4" s="40" t="s">
        <v>524</v>
      </c>
      <c r="E4" s="40">
        <v>1120</v>
      </c>
      <c r="F4" s="40"/>
      <c r="G4" s="40">
        <v>1120</v>
      </c>
      <c r="H4" s="40"/>
      <c r="I4" s="40"/>
      <c r="J4" t="s">
        <v>165</v>
      </c>
      <c r="K4" t="s">
        <v>216</v>
      </c>
    </row>
    <row r="5" spans="1:11" ht="15.75" thickBot="1" x14ac:dyDescent="0.3">
      <c r="A5" s="40">
        <f>_xlfn.RANK.EQ(E5,E2:E200)</f>
        <v>3</v>
      </c>
      <c r="B5" s="40" t="s">
        <v>527</v>
      </c>
      <c r="C5" s="40" t="s">
        <v>218</v>
      </c>
      <c r="D5" s="40" t="s">
        <v>526</v>
      </c>
      <c r="E5" s="40">
        <v>1120</v>
      </c>
      <c r="F5" s="40"/>
      <c r="G5" s="40">
        <v>1120</v>
      </c>
      <c r="H5" s="40"/>
      <c r="I5" s="40"/>
      <c r="J5" t="s">
        <v>165</v>
      </c>
      <c r="K5" t="s">
        <v>216</v>
      </c>
    </row>
  </sheetData>
  <sortState xmlns:xlrd2="http://schemas.microsoft.com/office/spreadsheetml/2017/richdata2" ref="B2:I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4478-22C6-4BBD-8198-8771AB0C511F}">
  <sheetPr codeName="Planilha72"/>
  <dimension ref="A1:K8"/>
  <sheetViews>
    <sheetView workbookViewId="0">
      <selection activeCell="B1" sqref="B1:I8"/>
    </sheetView>
  </sheetViews>
  <sheetFormatPr defaultRowHeight="15" x14ac:dyDescent="0.25"/>
  <cols>
    <col min="2" max="2" width="49.28515625" bestFit="1" customWidth="1"/>
    <col min="3" max="3" width="38" bestFit="1" customWidth="1"/>
    <col min="4" max="4" width="28.140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529</v>
      </c>
      <c r="C2" s="40" t="s">
        <v>252</v>
      </c>
      <c r="D2" s="40" t="s">
        <v>528</v>
      </c>
      <c r="E2" s="40">
        <v>1600</v>
      </c>
      <c r="F2" s="40"/>
      <c r="G2" s="40">
        <v>1600</v>
      </c>
      <c r="H2" s="40"/>
      <c r="I2" s="40"/>
      <c r="J2" t="s">
        <v>166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244</v>
      </c>
      <c r="C3" s="40" t="s">
        <v>218</v>
      </c>
      <c r="D3" s="40" t="s">
        <v>243</v>
      </c>
      <c r="E3" s="40">
        <v>1360</v>
      </c>
      <c r="F3" s="40"/>
      <c r="G3" s="40">
        <v>1360</v>
      </c>
      <c r="H3" s="40"/>
      <c r="I3" s="40"/>
      <c r="J3" t="s">
        <v>166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531</v>
      </c>
      <c r="C4" s="40" t="s">
        <v>418</v>
      </c>
      <c r="D4" s="40" t="s">
        <v>530</v>
      </c>
      <c r="E4" s="40">
        <v>1120</v>
      </c>
      <c r="F4" s="40"/>
      <c r="G4" s="40">
        <v>1120</v>
      </c>
      <c r="H4" s="40"/>
      <c r="I4" s="40"/>
      <c r="J4" t="s">
        <v>166</v>
      </c>
      <c r="K4" t="s">
        <v>216</v>
      </c>
    </row>
    <row r="5" spans="1:11" ht="15.75" thickBot="1" x14ac:dyDescent="0.3">
      <c r="A5" s="40">
        <f>_xlfn.RANK.EQ(E5,E2:E200)</f>
        <v>3</v>
      </c>
      <c r="B5" s="40" t="s">
        <v>533</v>
      </c>
      <c r="C5" s="40" t="s">
        <v>260</v>
      </c>
      <c r="D5" s="40" t="s">
        <v>532</v>
      </c>
      <c r="E5" s="40">
        <v>1120</v>
      </c>
      <c r="F5" s="40"/>
      <c r="G5" s="40">
        <v>1120</v>
      </c>
      <c r="H5" s="40"/>
      <c r="I5" s="40"/>
      <c r="J5" t="s">
        <v>166</v>
      </c>
      <c r="K5" t="s">
        <v>216</v>
      </c>
    </row>
    <row r="6" spans="1:11" ht="15.75" thickBot="1" x14ac:dyDescent="0.3">
      <c r="A6" s="40">
        <f>_xlfn.RANK.EQ(E6,E2:E200)</f>
        <v>5</v>
      </c>
      <c r="B6" s="40" t="s">
        <v>535</v>
      </c>
      <c r="C6" s="40" t="s">
        <v>536</v>
      </c>
      <c r="D6" s="40" t="s">
        <v>534</v>
      </c>
      <c r="E6" s="40">
        <v>880</v>
      </c>
      <c r="F6" s="40"/>
      <c r="G6" s="40">
        <v>880</v>
      </c>
      <c r="H6" s="40"/>
      <c r="I6" s="40"/>
      <c r="J6" t="s">
        <v>166</v>
      </c>
      <c r="K6" t="s">
        <v>216</v>
      </c>
    </row>
    <row r="7" spans="1:11" ht="15.75" thickBot="1" x14ac:dyDescent="0.3">
      <c r="A7" s="40">
        <f>_xlfn.RANK.EQ(E7,E2:E200)</f>
        <v>5</v>
      </c>
      <c r="B7" s="40" t="s">
        <v>247</v>
      </c>
      <c r="C7" s="40" t="s">
        <v>218</v>
      </c>
      <c r="D7" s="40" t="s">
        <v>246</v>
      </c>
      <c r="E7" s="40">
        <v>880</v>
      </c>
      <c r="F7" s="40"/>
      <c r="G7" s="40">
        <v>880</v>
      </c>
      <c r="H7" s="40"/>
      <c r="I7" s="40"/>
      <c r="J7" t="s">
        <v>166</v>
      </c>
      <c r="K7" t="s">
        <v>216</v>
      </c>
    </row>
    <row r="8" spans="1:11" ht="15.75" thickBot="1" x14ac:dyDescent="0.3">
      <c r="A8" s="40">
        <f>_xlfn.RANK.EQ(E8,E2:E200)</f>
        <v>5</v>
      </c>
      <c r="B8" s="40" t="s">
        <v>538</v>
      </c>
      <c r="C8" s="40" t="s">
        <v>221</v>
      </c>
      <c r="D8" s="40" t="s">
        <v>537</v>
      </c>
      <c r="E8" s="40">
        <v>880</v>
      </c>
      <c r="F8" s="40"/>
      <c r="G8" s="40">
        <v>880</v>
      </c>
      <c r="H8" s="40"/>
      <c r="I8" s="40"/>
      <c r="J8" t="s">
        <v>166</v>
      </c>
      <c r="K8" t="s">
        <v>216</v>
      </c>
    </row>
  </sheetData>
  <sortState xmlns:xlrd2="http://schemas.microsoft.com/office/spreadsheetml/2017/richdata2" ref="B2:I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4B3E-C36E-4BFC-974E-EDBA45D1FF15}">
  <sheetPr codeName="Planilha73"/>
  <dimension ref="A1:K4"/>
  <sheetViews>
    <sheetView workbookViewId="0">
      <selection activeCell="B1" sqref="B1:I4"/>
    </sheetView>
  </sheetViews>
  <sheetFormatPr defaultRowHeight="15" x14ac:dyDescent="0.25"/>
  <cols>
    <col min="2" max="2" width="38.85546875" bestFit="1" customWidth="1"/>
    <col min="3" max="3" width="38" bestFit="1" customWidth="1"/>
    <col min="4" max="4" width="28.140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540</v>
      </c>
      <c r="C2" s="40" t="s">
        <v>221</v>
      </c>
      <c r="D2" s="40" t="s">
        <v>539</v>
      </c>
      <c r="E2" s="40">
        <v>1600</v>
      </c>
      <c r="F2" s="40"/>
      <c r="G2" s="40">
        <v>1600</v>
      </c>
      <c r="H2" s="40"/>
      <c r="I2" s="40"/>
      <c r="J2" t="s">
        <v>167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542</v>
      </c>
      <c r="C3" s="40" t="s">
        <v>217</v>
      </c>
      <c r="D3" s="40" t="s">
        <v>541</v>
      </c>
      <c r="E3" s="40">
        <v>1360</v>
      </c>
      <c r="F3" s="40"/>
      <c r="G3" s="40">
        <v>1360</v>
      </c>
      <c r="H3" s="40"/>
      <c r="I3" s="40"/>
      <c r="J3" t="s">
        <v>167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544</v>
      </c>
      <c r="C4" s="40" t="s">
        <v>418</v>
      </c>
      <c r="D4" s="40" t="s">
        <v>543</v>
      </c>
      <c r="E4" s="40">
        <v>1120</v>
      </c>
      <c r="F4" s="40"/>
      <c r="G4" s="40">
        <v>1120</v>
      </c>
      <c r="H4" s="40"/>
      <c r="I4" s="40"/>
      <c r="J4" t="s">
        <v>167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F0A8-3314-441E-98E2-30439FB6CB1A}">
  <sheetPr codeName="Planilha74"/>
  <dimension ref="A1:K4"/>
  <sheetViews>
    <sheetView workbookViewId="0">
      <selection activeCell="B1" sqref="B1:I4"/>
    </sheetView>
  </sheetViews>
  <sheetFormatPr defaultRowHeight="15" x14ac:dyDescent="0.25"/>
  <cols>
    <col min="2" max="2" width="59.140625" bestFit="1" customWidth="1"/>
    <col min="3" max="3" width="10.42578125" bestFit="1" customWidth="1"/>
    <col min="4" max="4" width="23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545</v>
      </c>
      <c r="C2" s="40" t="s">
        <v>218</v>
      </c>
      <c r="D2" s="40" t="s">
        <v>236</v>
      </c>
      <c r="E2" s="40">
        <v>1600</v>
      </c>
      <c r="F2" s="40"/>
      <c r="G2" s="40">
        <v>1600</v>
      </c>
      <c r="H2" s="40"/>
      <c r="I2" s="40"/>
      <c r="J2" t="s">
        <v>168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547</v>
      </c>
      <c r="C3" s="40" t="s">
        <v>221</v>
      </c>
      <c r="D3" s="40" t="s">
        <v>546</v>
      </c>
      <c r="E3" s="40">
        <v>1360</v>
      </c>
      <c r="F3" s="40"/>
      <c r="G3" s="40">
        <v>1360</v>
      </c>
      <c r="H3" s="40"/>
      <c r="I3" s="40"/>
      <c r="J3" t="s">
        <v>168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548</v>
      </c>
      <c r="C4" s="40" t="s">
        <v>218</v>
      </c>
      <c r="D4" s="40" t="s">
        <v>234</v>
      </c>
      <c r="E4" s="40">
        <v>1120</v>
      </c>
      <c r="F4" s="40"/>
      <c r="G4" s="40">
        <v>1120</v>
      </c>
      <c r="H4" s="40"/>
      <c r="I4" s="40"/>
      <c r="J4" t="s">
        <v>168</v>
      </c>
      <c r="K4" t="s">
        <v>216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6"/>
  <dimension ref="A1:E488"/>
  <sheetViews>
    <sheetView workbookViewId="0">
      <selection activeCell="C1" sqref="C1:E1"/>
    </sheetView>
  </sheetViews>
  <sheetFormatPr defaultRowHeight="15" x14ac:dyDescent="0.25"/>
  <cols>
    <col min="1" max="1" width="28.42578125" style="43" bestFit="1" customWidth="1"/>
    <col min="2" max="2" width="8.28515625" style="43" bestFit="1" customWidth="1"/>
    <col min="3" max="3" width="37.140625" style="43" bestFit="1" customWidth="1"/>
    <col min="4" max="4" width="14.7109375" style="43" bestFit="1" customWidth="1"/>
    <col min="5" max="5" width="14.28515625" style="43" bestFit="1" customWidth="1"/>
    <col min="6" max="16384" width="9.140625" style="43"/>
  </cols>
  <sheetData>
    <row r="1" spans="1:5" x14ac:dyDescent="0.25">
      <c r="A1" s="44"/>
    </row>
    <row r="2" spans="1:5" x14ac:dyDescent="0.25">
      <c r="B2" s="44"/>
      <c r="C2" s="44"/>
      <c r="D2" s="44"/>
      <c r="E2" s="44"/>
    </row>
    <row r="3" spans="1:5" x14ac:dyDescent="0.25">
      <c r="B3" s="44"/>
      <c r="C3" s="44"/>
      <c r="D3" s="44"/>
      <c r="E3" s="44"/>
    </row>
    <row r="4" spans="1:5" x14ac:dyDescent="0.25">
      <c r="C4" s="44"/>
      <c r="D4" s="44"/>
      <c r="E4" s="44"/>
    </row>
    <row r="5" spans="1:5" x14ac:dyDescent="0.25">
      <c r="B5" s="44"/>
      <c r="C5" s="44"/>
      <c r="D5" s="44"/>
      <c r="E5" s="44"/>
    </row>
    <row r="6" spans="1:5" x14ac:dyDescent="0.25">
      <c r="C6" s="44"/>
      <c r="D6" s="44"/>
      <c r="E6" s="44"/>
    </row>
    <row r="7" spans="1:5" x14ac:dyDescent="0.25">
      <c r="B7" s="44"/>
      <c r="C7" s="44"/>
      <c r="D7" s="44"/>
      <c r="E7" s="44"/>
    </row>
    <row r="8" spans="1:5" x14ac:dyDescent="0.25">
      <c r="C8" s="44"/>
      <c r="D8" s="44"/>
      <c r="E8" s="44"/>
    </row>
    <row r="9" spans="1:5" x14ac:dyDescent="0.25">
      <c r="B9" s="44"/>
      <c r="C9" s="44"/>
      <c r="D9" s="44"/>
      <c r="E9" s="44"/>
    </row>
    <row r="10" spans="1:5" x14ac:dyDescent="0.25">
      <c r="C10" s="44"/>
      <c r="D10" s="44"/>
      <c r="E10" s="44"/>
    </row>
    <row r="11" spans="1:5" x14ac:dyDescent="0.25">
      <c r="B11" s="44"/>
      <c r="C11" s="44"/>
      <c r="D11" s="44"/>
      <c r="E11" s="44"/>
    </row>
    <row r="12" spans="1:5" x14ac:dyDescent="0.25">
      <c r="C12" s="44"/>
      <c r="D12" s="44"/>
      <c r="E12" s="44"/>
    </row>
    <row r="13" spans="1:5" x14ac:dyDescent="0.25">
      <c r="A13" s="44"/>
    </row>
    <row r="14" spans="1:5" x14ac:dyDescent="0.25">
      <c r="B14" s="44"/>
      <c r="C14" s="44"/>
      <c r="D14" s="44"/>
      <c r="E14" s="44"/>
    </row>
    <row r="15" spans="1:5" x14ac:dyDescent="0.25">
      <c r="B15" s="44"/>
      <c r="C15" s="44"/>
      <c r="D15" s="44"/>
      <c r="E15" s="44"/>
    </row>
    <row r="16" spans="1:5" x14ac:dyDescent="0.25">
      <c r="C16" s="44"/>
      <c r="D16" s="44"/>
      <c r="E16" s="44"/>
    </row>
    <row r="17" spans="1:5" x14ac:dyDescent="0.25">
      <c r="B17" s="44"/>
      <c r="C17" s="44"/>
      <c r="D17" s="44"/>
      <c r="E17" s="44"/>
    </row>
    <row r="18" spans="1:5" x14ac:dyDescent="0.25">
      <c r="C18" s="44"/>
      <c r="D18" s="44"/>
      <c r="E18" s="44"/>
    </row>
    <row r="19" spans="1:5" x14ac:dyDescent="0.25">
      <c r="B19" s="44"/>
      <c r="C19" s="44"/>
      <c r="D19" s="44"/>
      <c r="E19" s="44"/>
    </row>
    <row r="20" spans="1:5" x14ac:dyDescent="0.25">
      <c r="C20" s="44"/>
      <c r="D20" s="44"/>
      <c r="E20" s="44"/>
    </row>
    <row r="21" spans="1:5" x14ac:dyDescent="0.25">
      <c r="B21" s="44"/>
      <c r="C21" s="44"/>
      <c r="D21" s="44"/>
      <c r="E21" s="44"/>
    </row>
    <row r="22" spans="1:5" x14ac:dyDescent="0.25">
      <c r="C22" s="44"/>
      <c r="D22" s="44"/>
      <c r="E22" s="44"/>
    </row>
    <row r="23" spans="1:5" x14ac:dyDescent="0.25">
      <c r="B23" s="44"/>
      <c r="C23" s="44"/>
      <c r="D23" s="44"/>
      <c r="E23" s="44"/>
    </row>
    <row r="24" spans="1:5" x14ac:dyDescent="0.25">
      <c r="C24" s="44"/>
      <c r="D24" s="44"/>
      <c r="E24" s="44"/>
    </row>
    <row r="25" spans="1:5" x14ac:dyDescent="0.25">
      <c r="A25" s="44"/>
    </row>
    <row r="26" spans="1:5" x14ac:dyDescent="0.25">
      <c r="B26" s="44"/>
      <c r="C26" s="44"/>
      <c r="D26" s="44"/>
      <c r="E26" s="44"/>
    </row>
    <row r="27" spans="1:5" x14ac:dyDescent="0.25">
      <c r="B27" s="44"/>
      <c r="C27" s="44"/>
      <c r="D27" s="44"/>
      <c r="E27" s="44"/>
    </row>
    <row r="28" spans="1:5" x14ac:dyDescent="0.25">
      <c r="C28" s="44"/>
      <c r="D28" s="44"/>
      <c r="E28" s="44"/>
    </row>
    <row r="29" spans="1:5" x14ac:dyDescent="0.25">
      <c r="B29" s="44"/>
      <c r="C29" s="44"/>
      <c r="D29" s="44"/>
      <c r="E29" s="44"/>
    </row>
    <row r="30" spans="1:5" x14ac:dyDescent="0.25">
      <c r="C30" s="44"/>
      <c r="D30" s="44"/>
      <c r="E30" s="44"/>
    </row>
    <row r="31" spans="1:5" x14ac:dyDescent="0.25">
      <c r="B31" s="44"/>
      <c r="C31" s="44"/>
      <c r="D31" s="44"/>
      <c r="E31" s="44"/>
    </row>
    <row r="32" spans="1:5" x14ac:dyDescent="0.25">
      <c r="C32" s="44"/>
      <c r="D32" s="44"/>
      <c r="E32" s="44"/>
    </row>
    <row r="33" spans="1:5" x14ac:dyDescent="0.25">
      <c r="B33" s="44"/>
      <c r="C33" s="44"/>
      <c r="D33" s="44"/>
      <c r="E33" s="44"/>
    </row>
    <row r="34" spans="1:5" x14ac:dyDescent="0.25">
      <c r="C34" s="44"/>
      <c r="D34" s="44"/>
      <c r="E34" s="44"/>
    </row>
    <row r="35" spans="1:5" x14ac:dyDescent="0.25">
      <c r="B35" s="44"/>
      <c r="C35" s="44"/>
      <c r="D35" s="44"/>
      <c r="E35" s="44"/>
    </row>
    <row r="36" spans="1:5" x14ac:dyDescent="0.25">
      <c r="C36" s="44"/>
      <c r="D36" s="44"/>
      <c r="E36" s="44"/>
    </row>
    <row r="37" spans="1:5" x14ac:dyDescent="0.25">
      <c r="B37" s="44"/>
      <c r="C37" s="44"/>
      <c r="D37" s="44"/>
      <c r="E37" s="44"/>
    </row>
    <row r="38" spans="1:5" x14ac:dyDescent="0.25">
      <c r="C38" s="44"/>
      <c r="D38" s="44"/>
      <c r="E38" s="44"/>
    </row>
    <row r="39" spans="1:5" x14ac:dyDescent="0.25">
      <c r="B39" s="44"/>
      <c r="C39" s="44"/>
      <c r="D39" s="44"/>
      <c r="E39" s="44"/>
    </row>
    <row r="40" spans="1:5" x14ac:dyDescent="0.25">
      <c r="C40" s="44"/>
      <c r="D40" s="44"/>
      <c r="E40" s="44"/>
    </row>
    <row r="41" spans="1:5" x14ac:dyDescent="0.25">
      <c r="B41" s="44"/>
      <c r="C41" s="44"/>
      <c r="D41" s="44"/>
      <c r="E41" s="44"/>
    </row>
    <row r="42" spans="1:5" x14ac:dyDescent="0.25">
      <c r="C42" s="44"/>
      <c r="D42" s="44"/>
      <c r="E42" s="44"/>
    </row>
    <row r="43" spans="1:5" x14ac:dyDescent="0.25">
      <c r="A43" s="44"/>
    </row>
    <row r="44" spans="1:5" x14ac:dyDescent="0.25">
      <c r="B44" s="44"/>
      <c r="C44" s="44"/>
      <c r="D44" s="44"/>
      <c r="E44" s="44"/>
    </row>
    <row r="45" spans="1:5" x14ac:dyDescent="0.25">
      <c r="B45" s="44"/>
      <c r="C45" s="44"/>
      <c r="D45" s="44"/>
      <c r="E45" s="44"/>
    </row>
    <row r="46" spans="1:5" x14ac:dyDescent="0.25">
      <c r="C46" s="44"/>
      <c r="D46" s="44"/>
      <c r="E46" s="44"/>
    </row>
    <row r="47" spans="1:5" x14ac:dyDescent="0.25">
      <c r="B47" s="44"/>
      <c r="C47" s="44"/>
      <c r="D47" s="44"/>
      <c r="E47" s="44"/>
    </row>
    <row r="48" spans="1:5" x14ac:dyDescent="0.25">
      <c r="C48" s="44"/>
      <c r="D48" s="44"/>
      <c r="E48" s="44"/>
    </row>
    <row r="49" spans="1:5" x14ac:dyDescent="0.25">
      <c r="B49" s="44"/>
      <c r="C49" s="44"/>
      <c r="D49" s="44"/>
      <c r="E49" s="44"/>
    </row>
    <row r="50" spans="1:5" x14ac:dyDescent="0.25">
      <c r="C50" s="44"/>
      <c r="D50" s="44"/>
      <c r="E50" s="44"/>
    </row>
    <row r="51" spans="1:5" x14ac:dyDescent="0.25">
      <c r="B51" s="44"/>
      <c r="C51" s="44"/>
      <c r="D51" s="44"/>
      <c r="E51" s="44"/>
    </row>
    <row r="52" spans="1:5" x14ac:dyDescent="0.25">
      <c r="C52" s="44"/>
      <c r="D52" s="44"/>
      <c r="E52" s="44"/>
    </row>
    <row r="53" spans="1:5" x14ac:dyDescent="0.25">
      <c r="A53" s="44"/>
    </row>
    <row r="54" spans="1:5" x14ac:dyDescent="0.25">
      <c r="B54" s="44"/>
      <c r="C54" s="44"/>
      <c r="D54" s="44"/>
      <c r="E54" s="44"/>
    </row>
    <row r="55" spans="1:5" x14ac:dyDescent="0.25">
      <c r="B55" s="44"/>
      <c r="C55" s="44"/>
      <c r="D55" s="44"/>
      <c r="E55" s="44"/>
    </row>
    <row r="56" spans="1:5" x14ac:dyDescent="0.25">
      <c r="C56" s="44"/>
      <c r="D56" s="44"/>
      <c r="E56" s="44"/>
    </row>
    <row r="57" spans="1:5" x14ac:dyDescent="0.25">
      <c r="B57" s="44"/>
      <c r="C57" s="44"/>
      <c r="D57" s="44"/>
      <c r="E57" s="44"/>
    </row>
    <row r="58" spans="1:5" x14ac:dyDescent="0.25">
      <c r="C58" s="44"/>
      <c r="D58" s="44"/>
      <c r="E58" s="44"/>
    </row>
    <row r="59" spans="1:5" x14ac:dyDescent="0.25">
      <c r="B59" s="44"/>
      <c r="C59" s="44"/>
      <c r="D59" s="44"/>
      <c r="E59" s="44"/>
    </row>
    <row r="60" spans="1:5" x14ac:dyDescent="0.25">
      <c r="C60" s="44"/>
      <c r="D60" s="44"/>
      <c r="E60" s="44"/>
    </row>
    <row r="61" spans="1:5" x14ac:dyDescent="0.25">
      <c r="B61" s="44"/>
      <c r="C61" s="44"/>
      <c r="D61" s="44"/>
      <c r="E61" s="44"/>
    </row>
    <row r="62" spans="1:5" x14ac:dyDescent="0.25">
      <c r="C62" s="44"/>
      <c r="D62" s="44"/>
      <c r="E62" s="44"/>
    </row>
    <row r="63" spans="1:5" x14ac:dyDescent="0.25">
      <c r="B63" s="46"/>
      <c r="C63" s="44"/>
      <c r="D63" s="44"/>
      <c r="E63" s="44"/>
    </row>
    <row r="64" spans="1:5" x14ac:dyDescent="0.25">
      <c r="C64" s="44"/>
      <c r="D64" s="44"/>
      <c r="E64" s="44"/>
    </row>
    <row r="65" spans="1:5" x14ac:dyDescent="0.25">
      <c r="B65" s="46"/>
      <c r="C65" s="44"/>
      <c r="D65" s="44"/>
      <c r="E65" s="44"/>
    </row>
    <row r="66" spans="1:5" x14ac:dyDescent="0.25">
      <c r="C66" s="44"/>
      <c r="D66" s="44"/>
      <c r="E66" s="44"/>
    </row>
    <row r="67" spans="1:5" x14ac:dyDescent="0.25">
      <c r="B67" s="46"/>
      <c r="C67" s="44"/>
      <c r="D67" s="44"/>
      <c r="E67" s="44"/>
    </row>
    <row r="68" spans="1:5" x14ac:dyDescent="0.25">
      <c r="C68" s="44"/>
      <c r="D68" s="44"/>
      <c r="E68" s="44"/>
    </row>
    <row r="69" spans="1:5" x14ac:dyDescent="0.25">
      <c r="A69" s="44"/>
    </row>
    <row r="70" spans="1:5" x14ac:dyDescent="0.25">
      <c r="B70" s="44"/>
      <c r="C70" s="44"/>
      <c r="D70" s="44"/>
      <c r="E70" s="44"/>
    </row>
    <row r="71" spans="1:5" x14ac:dyDescent="0.25">
      <c r="B71" s="44"/>
      <c r="C71" s="44"/>
      <c r="D71" s="44"/>
      <c r="E71" s="44"/>
    </row>
    <row r="72" spans="1:5" x14ac:dyDescent="0.25">
      <c r="C72" s="44"/>
      <c r="D72" s="44"/>
      <c r="E72" s="44"/>
    </row>
    <row r="73" spans="1:5" x14ac:dyDescent="0.25">
      <c r="B73" s="44"/>
      <c r="C73" s="44"/>
      <c r="D73" s="44"/>
      <c r="E73" s="44"/>
    </row>
    <row r="74" spans="1:5" x14ac:dyDescent="0.25">
      <c r="C74" s="44"/>
      <c r="D74" s="44"/>
      <c r="E74" s="44"/>
    </row>
    <row r="75" spans="1:5" x14ac:dyDescent="0.25">
      <c r="B75" s="44"/>
      <c r="C75" s="44"/>
      <c r="D75" s="44"/>
      <c r="E75" s="44"/>
    </row>
    <row r="76" spans="1:5" x14ac:dyDescent="0.25">
      <c r="C76" s="44"/>
      <c r="D76" s="44"/>
      <c r="E76" s="44"/>
    </row>
    <row r="77" spans="1:5" x14ac:dyDescent="0.25">
      <c r="B77" s="44"/>
      <c r="C77" s="44"/>
      <c r="D77" s="44"/>
      <c r="E77" s="44"/>
    </row>
    <row r="78" spans="1:5" x14ac:dyDescent="0.25">
      <c r="C78" s="44"/>
      <c r="D78" s="44"/>
      <c r="E78" s="44"/>
    </row>
    <row r="79" spans="1:5" x14ac:dyDescent="0.25">
      <c r="B79" s="44"/>
      <c r="C79" s="44"/>
      <c r="D79" s="44"/>
      <c r="E79" s="44"/>
    </row>
    <row r="80" spans="1:5" x14ac:dyDescent="0.25">
      <c r="C80" s="44"/>
      <c r="D80" s="44"/>
      <c r="E80" s="44"/>
    </row>
    <row r="81" spans="1:5" x14ac:dyDescent="0.25">
      <c r="A81" s="44"/>
    </row>
    <row r="82" spans="1:5" x14ac:dyDescent="0.25">
      <c r="B82" s="44"/>
      <c r="C82" s="44"/>
      <c r="D82" s="44"/>
      <c r="E82" s="44"/>
    </row>
    <row r="83" spans="1:5" x14ac:dyDescent="0.25">
      <c r="B83" s="44"/>
      <c r="C83" s="44"/>
      <c r="D83" s="44"/>
      <c r="E83" s="44"/>
    </row>
    <row r="84" spans="1:5" x14ac:dyDescent="0.25">
      <c r="C84" s="44"/>
      <c r="D84" s="44"/>
      <c r="E84" s="44"/>
    </row>
    <row r="85" spans="1:5" x14ac:dyDescent="0.25">
      <c r="B85" s="44"/>
      <c r="C85" s="44"/>
      <c r="D85" s="44"/>
      <c r="E85" s="44"/>
    </row>
    <row r="86" spans="1:5" x14ac:dyDescent="0.25">
      <c r="C86" s="44"/>
      <c r="D86" s="44"/>
      <c r="E86" s="44"/>
    </row>
    <row r="87" spans="1:5" x14ac:dyDescent="0.25">
      <c r="B87" s="44"/>
      <c r="C87" s="44"/>
      <c r="D87" s="44"/>
      <c r="E87" s="44"/>
    </row>
    <row r="88" spans="1:5" x14ac:dyDescent="0.25">
      <c r="C88" s="44"/>
      <c r="D88" s="44"/>
      <c r="E88" s="44"/>
    </row>
    <row r="89" spans="1:5" x14ac:dyDescent="0.25">
      <c r="B89" s="44"/>
      <c r="C89" s="44"/>
      <c r="D89" s="44"/>
      <c r="E89" s="44"/>
    </row>
    <row r="90" spans="1:5" x14ac:dyDescent="0.25">
      <c r="C90" s="44"/>
      <c r="D90" s="44"/>
      <c r="E90" s="44"/>
    </row>
    <row r="91" spans="1:5" x14ac:dyDescent="0.25">
      <c r="B91" s="44"/>
      <c r="C91" s="44"/>
      <c r="D91" s="44"/>
      <c r="E91" s="44"/>
    </row>
    <row r="92" spans="1:5" x14ac:dyDescent="0.25">
      <c r="C92" s="44"/>
      <c r="D92" s="44"/>
      <c r="E92" s="44"/>
    </row>
    <row r="93" spans="1:5" x14ac:dyDescent="0.25">
      <c r="B93" s="44"/>
      <c r="C93" s="44"/>
      <c r="D93" s="44"/>
      <c r="E93" s="44"/>
    </row>
    <row r="94" spans="1:5" x14ac:dyDescent="0.25">
      <c r="C94" s="44"/>
      <c r="D94" s="44"/>
      <c r="E94" s="44"/>
    </row>
    <row r="95" spans="1:5" x14ac:dyDescent="0.25">
      <c r="A95" s="44"/>
    </row>
    <row r="96" spans="1:5" x14ac:dyDescent="0.25">
      <c r="B96" s="44"/>
      <c r="C96" s="44"/>
      <c r="D96" s="44"/>
      <c r="E96" s="44"/>
    </row>
    <row r="97" spans="2:5" x14ac:dyDescent="0.25">
      <c r="B97" s="44"/>
      <c r="C97" s="44"/>
      <c r="D97" s="44"/>
      <c r="E97" s="44"/>
    </row>
    <row r="98" spans="2:5" x14ac:dyDescent="0.25">
      <c r="C98" s="44"/>
      <c r="D98" s="44"/>
      <c r="E98" s="44"/>
    </row>
    <row r="99" spans="2:5" x14ac:dyDescent="0.25">
      <c r="B99" s="44"/>
      <c r="C99" s="44"/>
      <c r="D99" s="44"/>
      <c r="E99" s="44"/>
    </row>
    <row r="100" spans="2:5" x14ac:dyDescent="0.25">
      <c r="C100" s="44"/>
      <c r="D100" s="44"/>
      <c r="E100" s="44"/>
    </row>
    <row r="101" spans="2:5" x14ac:dyDescent="0.25">
      <c r="B101" s="44"/>
      <c r="C101" s="44"/>
      <c r="D101" s="44"/>
      <c r="E101" s="44"/>
    </row>
    <row r="102" spans="2:5" x14ac:dyDescent="0.25">
      <c r="C102" s="44"/>
      <c r="D102" s="44"/>
      <c r="E102" s="44"/>
    </row>
    <row r="103" spans="2:5" x14ac:dyDescent="0.25">
      <c r="B103" s="44"/>
      <c r="C103" s="44"/>
      <c r="D103" s="44"/>
      <c r="E103" s="44"/>
    </row>
    <row r="104" spans="2:5" x14ac:dyDescent="0.25">
      <c r="C104" s="44"/>
      <c r="D104" s="44"/>
      <c r="E104" s="44"/>
    </row>
    <row r="105" spans="2:5" x14ac:dyDescent="0.25">
      <c r="B105" s="44"/>
      <c r="C105" s="44"/>
      <c r="D105" s="44"/>
      <c r="E105" s="44"/>
    </row>
    <row r="106" spans="2:5" x14ac:dyDescent="0.25">
      <c r="C106" s="44"/>
      <c r="D106" s="44"/>
      <c r="E106" s="44"/>
    </row>
    <row r="107" spans="2:5" x14ac:dyDescent="0.25">
      <c r="B107" s="44"/>
      <c r="C107" s="44"/>
      <c r="D107" s="44"/>
      <c r="E107" s="44"/>
    </row>
    <row r="108" spans="2:5" x14ac:dyDescent="0.25">
      <c r="C108" s="44"/>
      <c r="D108" s="44"/>
      <c r="E108" s="44"/>
    </row>
    <row r="109" spans="2:5" x14ac:dyDescent="0.25">
      <c r="B109" s="44"/>
      <c r="C109" s="44"/>
      <c r="D109" s="44"/>
      <c r="E109" s="44"/>
    </row>
    <row r="110" spans="2:5" x14ac:dyDescent="0.25">
      <c r="C110" s="44"/>
      <c r="D110" s="44"/>
      <c r="E110" s="44"/>
    </row>
    <row r="111" spans="2:5" x14ac:dyDescent="0.25">
      <c r="B111" s="44"/>
      <c r="C111" s="44"/>
      <c r="D111" s="44"/>
      <c r="E111" s="44"/>
    </row>
    <row r="112" spans="2:5" x14ac:dyDescent="0.25">
      <c r="C112" s="44"/>
      <c r="D112" s="44"/>
      <c r="E112" s="44"/>
    </row>
    <row r="113" spans="1:5" x14ac:dyDescent="0.25">
      <c r="B113" s="44"/>
      <c r="C113" s="44"/>
      <c r="D113" s="44"/>
      <c r="E113" s="44"/>
    </row>
    <row r="114" spans="1:5" x14ac:dyDescent="0.25">
      <c r="C114" s="44"/>
      <c r="D114" s="44"/>
      <c r="E114" s="44"/>
    </row>
    <row r="115" spans="1:5" x14ac:dyDescent="0.25">
      <c r="A115" s="44"/>
    </row>
    <row r="116" spans="1:5" x14ac:dyDescent="0.25">
      <c r="B116" s="44"/>
      <c r="C116" s="44"/>
      <c r="D116" s="44"/>
      <c r="E116" s="44"/>
    </row>
    <row r="117" spans="1:5" x14ac:dyDescent="0.25">
      <c r="B117" s="44"/>
      <c r="C117" s="44"/>
      <c r="D117" s="44"/>
      <c r="E117" s="44"/>
    </row>
    <row r="118" spans="1:5" x14ac:dyDescent="0.25">
      <c r="C118" s="44"/>
      <c r="D118" s="44"/>
      <c r="E118" s="44"/>
    </row>
    <row r="119" spans="1:5" x14ac:dyDescent="0.25">
      <c r="B119" s="44"/>
      <c r="C119" s="44"/>
      <c r="D119" s="44"/>
      <c r="E119" s="44"/>
    </row>
    <row r="120" spans="1:5" x14ac:dyDescent="0.25">
      <c r="C120" s="44"/>
      <c r="D120" s="44"/>
      <c r="E120" s="44"/>
    </row>
    <row r="121" spans="1:5" x14ac:dyDescent="0.25">
      <c r="B121" s="44"/>
      <c r="C121" s="44"/>
      <c r="D121" s="44"/>
      <c r="E121" s="44"/>
    </row>
    <row r="122" spans="1:5" x14ac:dyDescent="0.25">
      <c r="C122" s="44"/>
      <c r="D122" s="44"/>
      <c r="E122" s="44"/>
    </row>
    <row r="123" spans="1:5" x14ac:dyDescent="0.25">
      <c r="B123" s="44"/>
      <c r="C123" s="44"/>
      <c r="D123" s="44"/>
      <c r="E123" s="44"/>
    </row>
    <row r="124" spans="1:5" x14ac:dyDescent="0.25">
      <c r="C124" s="44"/>
      <c r="D124" s="44"/>
      <c r="E124" s="44"/>
    </row>
    <row r="125" spans="1:5" x14ac:dyDescent="0.25">
      <c r="B125" s="44"/>
      <c r="C125" s="44"/>
      <c r="D125" s="44"/>
      <c r="E125" s="44"/>
    </row>
    <row r="126" spans="1:5" x14ac:dyDescent="0.25">
      <c r="C126" s="44"/>
      <c r="D126" s="44"/>
      <c r="E126" s="44"/>
    </row>
    <row r="127" spans="1:5" x14ac:dyDescent="0.25">
      <c r="B127" s="44"/>
      <c r="C127" s="44"/>
      <c r="D127" s="44"/>
      <c r="E127" s="44"/>
    </row>
    <row r="128" spans="1:5" x14ac:dyDescent="0.25">
      <c r="C128" s="44"/>
      <c r="D128" s="44"/>
      <c r="E128" s="44"/>
    </row>
    <row r="129" spans="1:5" x14ac:dyDescent="0.25">
      <c r="B129" s="44"/>
      <c r="C129" s="44"/>
      <c r="D129" s="44"/>
      <c r="E129" s="44"/>
    </row>
    <row r="130" spans="1:5" x14ac:dyDescent="0.25">
      <c r="C130" s="44"/>
      <c r="D130" s="44"/>
      <c r="E130" s="44"/>
    </row>
    <row r="131" spans="1:5" x14ac:dyDescent="0.25">
      <c r="B131" s="44"/>
      <c r="C131" s="44"/>
      <c r="D131" s="44"/>
      <c r="E131" s="44"/>
    </row>
    <row r="132" spans="1:5" x14ac:dyDescent="0.25">
      <c r="C132" s="44"/>
      <c r="D132" s="44"/>
      <c r="E132" s="44"/>
    </row>
    <row r="133" spans="1:5" x14ac:dyDescent="0.25">
      <c r="B133" s="46"/>
      <c r="C133" s="44"/>
      <c r="D133" s="44"/>
      <c r="E133" s="44"/>
    </row>
    <row r="134" spans="1:5" x14ac:dyDescent="0.25">
      <c r="C134" s="44"/>
      <c r="D134" s="44"/>
      <c r="E134" s="44"/>
    </row>
    <row r="135" spans="1:5" x14ac:dyDescent="0.25">
      <c r="B135" s="46"/>
      <c r="C135" s="44"/>
      <c r="D135" s="44"/>
      <c r="E135" s="44"/>
    </row>
    <row r="136" spans="1:5" x14ac:dyDescent="0.25">
      <c r="C136" s="44"/>
      <c r="D136" s="44"/>
      <c r="E136" s="44"/>
    </row>
    <row r="137" spans="1:5" x14ac:dyDescent="0.25">
      <c r="A137" s="44"/>
    </row>
    <row r="138" spans="1:5" x14ac:dyDescent="0.25">
      <c r="B138" s="44"/>
      <c r="C138" s="44"/>
      <c r="D138" s="44"/>
      <c r="E138" s="44"/>
    </row>
    <row r="139" spans="1:5" x14ac:dyDescent="0.25">
      <c r="B139" s="44"/>
      <c r="C139" s="44"/>
      <c r="D139" s="44"/>
      <c r="E139" s="44"/>
    </row>
    <row r="140" spans="1:5" x14ac:dyDescent="0.25">
      <c r="C140" s="44"/>
      <c r="D140" s="44"/>
      <c r="E140" s="44"/>
    </row>
    <row r="141" spans="1:5" x14ac:dyDescent="0.25">
      <c r="B141" s="44"/>
      <c r="C141" s="44"/>
      <c r="D141" s="44"/>
      <c r="E141" s="44"/>
    </row>
    <row r="142" spans="1:5" x14ac:dyDescent="0.25">
      <c r="C142" s="44"/>
      <c r="D142" s="44"/>
      <c r="E142" s="44"/>
    </row>
    <row r="143" spans="1:5" x14ac:dyDescent="0.25">
      <c r="B143" s="44"/>
      <c r="C143" s="44"/>
      <c r="D143" s="44"/>
      <c r="E143" s="44"/>
    </row>
    <row r="144" spans="1:5" x14ac:dyDescent="0.25">
      <c r="C144" s="44"/>
      <c r="D144" s="44"/>
      <c r="E144" s="44"/>
    </row>
    <row r="145" spans="1:5" x14ac:dyDescent="0.25">
      <c r="B145" s="44"/>
      <c r="C145" s="44"/>
      <c r="D145" s="44"/>
      <c r="E145" s="44"/>
    </row>
    <row r="146" spans="1:5" x14ac:dyDescent="0.25">
      <c r="C146" s="44"/>
      <c r="D146" s="44"/>
      <c r="E146" s="44"/>
    </row>
    <row r="147" spans="1:5" x14ac:dyDescent="0.25">
      <c r="B147" s="44"/>
      <c r="C147" s="44"/>
      <c r="D147" s="44"/>
      <c r="E147" s="44"/>
    </row>
    <row r="148" spans="1:5" x14ac:dyDescent="0.25">
      <c r="C148" s="44"/>
      <c r="D148" s="44"/>
      <c r="E148" s="44"/>
    </row>
    <row r="149" spans="1:5" x14ac:dyDescent="0.25">
      <c r="A149" s="44"/>
    </row>
    <row r="150" spans="1:5" x14ac:dyDescent="0.25">
      <c r="B150" s="44"/>
      <c r="C150" s="44"/>
      <c r="D150" s="44"/>
      <c r="E150" s="44"/>
    </row>
    <row r="151" spans="1:5" x14ac:dyDescent="0.25">
      <c r="B151" s="44"/>
      <c r="C151" s="44"/>
      <c r="D151" s="44"/>
      <c r="E151" s="44"/>
    </row>
    <row r="152" spans="1:5" x14ac:dyDescent="0.25">
      <c r="C152" s="44"/>
      <c r="D152" s="44"/>
      <c r="E152" s="44"/>
    </row>
    <row r="153" spans="1:5" x14ac:dyDescent="0.25">
      <c r="B153" s="44"/>
      <c r="C153" s="44"/>
      <c r="D153" s="44"/>
      <c r="E153" s="44"/>
    </row>
    <row r="154" spans="1:5" x14ac:dyDescent="0.25">
      <c r="C154" s="44"/>
      <c r="D154" s="44"/>
      <c r="E154" s="44"/>
    </row>
    <row r="155" spans="1:5" x14ac:dyDescent="0.25">
      <c r="B155" s="44"/>
      <c r="C155" s="44"/>
      <c r="D155" s="44"/>
      <c r="E155" s="44"/>
    </row>
    <row r="156" spans="1:5" x14ac:dyDescent="0.25">
      <c r="C156" s="44"/>
      <c r="D156" s="44"/>
      <c r="E156" s="44"/>
    </row>
    <row r="157" spans="1:5" x14ac:dyDescent="0.25">
      <c r="B157" s="44"/>
      <c r="C157" s="44"/>
      <c r="D157" s="44"/>
      <c r="E157" s="44"/>
    </row>
    <row r="158" spans="1:5" x14ac:dyDescent="0.25">
      <c r="C158" s="44"/>
      <c r="D158" s="44"/>
      <c r="E158" s="44"/>
    </row>
    <row r="159" spans="1:5" x14ac:dyDescent="0.25">
      <c r="A159" s="44"/>
    </row>
    <row r="160" spans="1:5" x14ac:dyDescent="0.25">
      <c r="B160" s="44"/>
      <c r="C160" s="44"/>
      <c r="D160" s="44"/>
      <c r="E160" s="44"/>
    </row>
    <row r="161" spans="1:5" x14ac:dyDescent="0.25">
      <c r="B161" s="44"/>
      <c r="C161" s="44"/>
      <c r="D161" s="44"/>
      <c r="E161" s="44"/>
    </row>
    <row r="162" spans="1:5" x14ac:dyDescent="0.25">
      <c r="C162" s="44"/>
      <c r="D162" s="44"/>
      <c r="E162" s="44"/>
    </row>
    <row r="163" spans="1:5" x14ac:dyDescent="0.25">
      <c r="B163" s="44"/>
      <c r="C163" s="44"/>
      <c r="D163" s="44"/>
      <c r="E163" s="44"/>
    </row>
    <row r="164" spans="1:5" x14ac:dyDescent="0.25">
      <c r="C164" s="44"/>
      <c r="D164" s="44"/>
      <c r="E164" s="44"/>
    </row>
    <row r="165" spans="1:5" x14ac:dyDescent="0.25">
      <c r="B165" s="44"/>
      <c r="C165" s="44"/>
      <c r="D165" s="44"/>
      <c r="E165" s="44"/>
    </row>
    <row r="166" spans="1:5" x14ac:dyDescent="0.25">
      <c r="C166" s="44"/>
      <c r="D166" s="44"/>
      <c r="E166" s="44"/>
    </row>
    <row r="167" spans="1:5" x14ac:dyDescent="0.25">
      <c r="B167" s="44"/>
      <c r="C167" s="44"/>
      <c r="D167" s="44"/>
      <c r="E167" s="44"/>
    </row>
    <row r="168" spans="1:5" x14ac:dyDescent="0.25">
      <c r="C168" s="44"/>
      <c r="D168" s="44"/>
      <c r="E168" s="44"/>
    </row>
    <row r="169" spans="1:5" x14ac:dyDescent="0.25">
      <c r="B169" s="44"/>
      <c r="C169" s="44"/>
      <c r="D169" s="44"/>
      <c r="E169" s="44"/>
    </row>
    <row r="170" spans="1:5" x14ac:dyDescent="0.25">
      <c r="C170" s="44"/>
      <c r="D170" s="44"/>
      <c r="E170" s="44"/>
    </row>
    <row r="171" spans="1:5" x14ac:dyDescent="0.25">
      <c r="A171" s="44"/>
    </row>
    <row r="172" spans="1:5" x14ac:dyDescent="0.25">
      <c r="B172" s="44"/>
      <c r="C172" s="44"/>
      <c r="D172" s="44"/>
      <c r="E172" s="44"/>
    </row>
    <row r="173" spans="1:5" x14ac:dyDescent="0.25">
      <c r="B173" s="44"/>
      <c r="C173" s="44"/>
      <c r="D173" s="44"/>
      <c r="E173" s="44"/>
    </row>
    <row r="174" spans="1:5" x14ac:dyDescent="0.25">
      <c r="C174" s="44"/>
      <c r="D174" s="44"/>
      <c r="E174" s="44"/>
    </row>
    <row r="175" spans="1:5" x14ac:dyDescent="0.25">
      <c r="B175" s="44"/>
      <c r="C175" s="44"/>
      <c r="D175" s="44"/>
      <c r="E175" s="44"/>
    </row>
    <row r="176" spans="1:5" x14ac:dyDescent="0.25">
      <c r="C176" s="44"/>
      <c r="D176" s="44"/>
      <c r="E176" s="44"/>
    </row>
    <row r="177" spans="1:5" x14ac:dyDescent="0.25">
      <c r="A177" s="44"/>
    </row>
    <row r="178" spans="1:5" x14ac:dyDescent="0.25">
      <c r="B178" s="44"/>
      <c r="C178" s="44"/>
      <c r="D178" s="44"/>
      <c r="E178" s="44"/>
    </row>
    <row r="179" spans="1:5" x14ac:dyDescent="0.25">
      <c r="B179" s="44"/>
      <c r="C179" s="44"/>
      <c r="D179" s="44"/>
      <c r="E179" s="44"/>
    </row>
    <row r="180" spans="1:5" x14ac:dyDescent="0.25">
      <c r="C180" s="44"/>
      <c r="D180" s="44"/>
      <c r="E180" s="44"/>
    </row>
    <row r="181" spans="1:5" x14ac:dyDescent="0.25">
      <c r="B181" s="44"/>
      <c r="C181" s="44"/>
      <c r="D181" s="44"/>
      <c r="E181" s="44"/>
    </row>
    <row r="182" spans="1:5" x14ac:dyDescent="0.25">
      <c r="C182" s="44"/>
      <c r="D182" s="44"/>
      <c r="E182" s="44"/>
    </row>
    <row r="183" spans="1:5" x14ac:dyDescent="0.25">
      <c r="B183" s="44"/>
      <c r="C183" s="44"/>
      <c r="D183" s="44"/>
      <c r="E183" s="44"/>
    </row>
    <row r="184" spans="1:5" x14ac:dyDescent="0.25">
      <c r="C184" s="44"/>
      <c r="D184" s="44"/>
      <c r="E184" s="44"/>
    </row>
    <row r="185" spans="1:5" x14ac:dyDescent="0.25">
      <c r="A185" s="44"/>
    </row>
    <row r="186" spans="1:5" x14ac:dyDescent="0.25">
      <c r="B186" s="44"/>
      <c r="C186" s="44"/>
      <c r="D186" s="44"/>
      <c r="E186" s="44"/>
    </row>
    <row r="187" spans="1:5" x14ac:dyDescent="0.25">
      <c r="B187" s="44"/>
      <c r="C187" s="44"/>
      <c r="D187" s="44"/>
      <c r="E187" s="44"/>
    </row>
    <row r="188" spans="1:5" x14ac:dyDescent="0.25">
      <c r="C188" s="44"/>
      <c r="D188" s="44"/>
      <c r="E188" s="44"/>
    </row>
    <row r="189" spans="1:5" x14ac:dyDescent="0.25">
      <c r="B189" s="44"/>
      <c r="C189" s="44"/>
      <c r="D189" s="44"/>
      <c r="E189" s="44"/>
    </row>
    <row r="190" spans="1:5" x14ac:dyDescent="0.25">
      <c r="C190" s="44"/>
      <c r="D190" s="44"/>
      <c r="E190" s="44"/>
    </row>
    <row r="191" spans="1:5" x14ac:dyDescent="0.25">
      <c r="A191" s="44"/>
    </row>
    <row r="192" spans="1:5" x14ac:dyDescent="0.25">
      <c r="B192" s="44"/>
      <c r="C192" s="44"/>
      <c r="D192" s="44"/>
      <c r="E192" s="44"/>
    </row>
    <row r="193" spans="1:5" x14ac:dyDescent="0.25">
      <c r="B193" s="44"/>
      <c r="C193" s="44"/>
      <c r="D193" s="44"/>
      <c r="E193" s="44"/>
    </row>
    <row r="194" spans="1:5" x14ac:dyDescent="0.25">
      <c r="C194" s="44"/>
      <c r="D194" s="44"/>
      <c r="E194" s="44"/>
    </row>
    <row r="195" spans="1:5" x14ac:dyDescent="0.25">
      <c r="B195" s="44"/>
      <c r="C195" s="44"/>
      <c r="D195" s="44"/>
      <c r="E195" s="44"/>
    </row>
    <row r="196" spans="1:5" x14ac:dyDescent="0.25">
      <c r="C196" s="44"/>
      <c r="D196" s="44"/>
      <c r="E196" s="44"/>
    </row>
    <row r="197" spans="1:5" x14ac:dyDescent="0.25">
      <c r="B197" s="44"/>
      <c r="C197" s="44"/>
      <c r="D197" s="44"/>
      <c r="E197" s="44"/>
    </row>
    <row r="198" spans="1:5" x14ac:dyDescent="0.25">
      <c r="C198" s="44"/>
      <c r="D198" s="44"/>
      <c r="E198" s="44"/>
    </row>
    <row r="199" spans="1:5" x14ac:dyDescent="0.25">
      <c r="B199" s="44"/>
      <c r="C199" s="44"/>
      <c r="D199" s="44"/>
      <c r="E199" s="44"/>
    </row>
    <row r="200" spans="1:5" x14ac:dyDescent="0.25">
      <c r="C200" s="44"/>
      <c r="D200" s="44"/>
      <c r="E200" s="44"/>
    </row>
    <row r="201" spans="1:5" x14ac:dyDescent="0.25">
      <c r="B201" s="46"/>
      <c r="C201" s="44"/>
      <c r="D201" s="44"/>
      <c r="E201" s="44"/>
    </row>
    <row r="202" spans="1:5" x14ac:dyDescent="0.25">
      <c r="C202" s="44"/>
      <c r="D202" s="44"/>
      <c r="E202" s="44"/>
    </row>
    <row r="203" spans="1:5" x14ac:dyDescent="0.25">
      <c r="B203" s="46"/>
      <c r="C203" s="44"/>
      <c r="D203" s="44"/>
      <c r="E203" s="44"/>
    </row>
    <row r="204" spans="1:5" x14ac:dyDescent="0.25">
      <c r="C204" s="44"/>
      <c r="D204" s="44"/>
      <c r="E204" s="44"/>
    </row>
    <row r="205" spans="1:5" x14ac:dyDescent="0.25">
      <c r="B205" s="46"/>
      <c r="C205" s="44"/>
      <c r="D205" s="44"/>
      <c r="E205" s="44"/>
    </row>
    <row r="206" spans="1:5" x14ac:dyDescent="0.25">
      <c r="C206" s="44"/>
      <c r="D206" s="44"/>
      <c r="E206" s="44"/>
    </row>
    <row r="207" spans="1:5" x14ac:dyDescent="0.25">
      <c r="A207" s="44"/>
    </row>
    <row r="208" spans="1:5" x14ac:dyDescent="0.25">
      <c r="B208" s="44"/>
      <c r="C208" s="44"/>
      <c r="D208" s="44"/>
      <c r="E208" s="44"/>
    </row>
    <row r="209" spans="2:5" x14ac:dyDescent="0.25">
      <c r="B209" s="44"/>
      <c r="C209" s="44"/>
      <c r="D209" s="44"/>
      <c r="E209" s="44"/>
    </row>
    <row r="210" spans="2:5" x14ac:dyDescent="0.25">
      <c r="C210" s="44"/>
      <c r="D210" s="44"/>
      <c r="E210" s="44"/>
    </row>
    <row r="211" spans="2:5" x14ac:dyDescent="0.25">
      <c r="B211" s="44"/>
      <c r="C211" s="44"/>
      <c r="D211" s="44"/>
      <c r="E211" s="44"/>
    </row>
    <row r="212" spans="2:5" x14ac:dyDescent="0.25">
      <c r="C212" s="44"/>
      <c r="D212" s="44"/>
      <c r="E212" s="44"/>
    </row>
    <row r="213" spans="2:5" x14ac:dyDescent="0.25">
      <c r="B213" s="44"/>
      <c r="C213" s="44"/>
      <c r="D213" s="44"/>
      <c r="E213" s="44"/>
    </row>
    <row r="214" spans="2:5" x14ac:dyDescent="0.25">
      <c r="C214" s="44"/>
      <c r="D214" s="44"/>
      <c r="E214" s="44"/>
    </row>
    <row r="215" spans="2:5" x14ac:dyDescent="0.25">
      <c r="B215" s="44"/>
      <c r="C215" s="44"/>
      <c r="D215" s="44"/>
      <c r="E215" s="44"/>
    </row>
    <row r="216" spans="2:5" x14ac:dyDescent="0.25">
      <c r="C216" s="44"/>
      <c r="D216" s="44"/>
      <c r="E216" s="44"/>
    </row>
    <row r="217" spans="2:5" x14ac:dyDescent="0.25">
      <c r="B217" s="44"/>
      <c r="C217" s="44"/>
      <c r="D217" s="44"/>
      <c r="E217" s="44"/>
    </row>
    <row r="218" spans="2:5" x14ac:dyDescent="0.25">
      <c r="C218" s="44"/>
      <c r="D218" s="44"/>
      <c r="E218" s="44"/>
    </row>
    <row r="219" spans="2:5" x14ac:dyDescent="0.25">
      <c r="B219" s="44"/>
      <c r="C219" s="44"/>
      <c r="D219" s="44"/>
      <c r="E219" s="44"/>
    </row>
    <row r="220" spans="2:5" x14ac:dyDescent="0.25">
      <c r="C220" s="44"/>
      <c r="D220" s="44"/>
      <c r="E220" s="44"/>
    </row>
    <row r="221" spans="2:5" x14ac:dyDescent="0.25">
      <c r="B221" s="44"/>
      <c r="C221" s="44"/>
      <c r="D221" s="44"/>
      <c r="E221" s="44"/>
    </row>
    <row r="222" spans="2:5" x14ac:dyDescent="0.25">
      <c r="C222" s="44"/>
      <c r="D222" s="44"/>
      <c r="E222" s="44"/>
    </row>
    <row r="223" spans="2:5" x14ac:dyDescent="0.25">
      <c r="B223" s="44"/>
      <c r="C223" s="44"/>
      <c r="D223" s="44"/>
      <c r="E223" s="44"/>
    </row>
    <row r="224" spans="2:5" x14ac:dyDescent="0.25">
      <c r="C224" s="44"/>
      <c r="D224" s="44"/>
      <c r="E224" s="44"/>
    </row>
    <row r="225" spans="1:5" x14ac:dyDescent="0.25">
      <c r="A225" s="44"/>
    </row>
    <row r="226" spans="1:5" x14ac:dyDescent="0.25">
      <c r="B226" s="44"/>
      <c r="C226" s="44"/>
      <c r="D226" s="44"/>
      <c r="E226" s="44"/>
    </row>
    <row r="227" spans="1:5" x14ac:dyDescent="0.25">
      <c r="B227" s="44"/>
      <c r="C227" s="44"/>
      <c r="D227" s="44"/>
      <c r="E227" s="44"/>
    </row>
    <row r="228" spans="1:5" x14ac:dyDescent="0.25">
      <c r="C228" s="44"/>
      <c r="D228" s="44"/>
      <c r="E228" s="44"/>
    </row>
    <row r="229" spans="1:5" x14ac:dyDescent="0.25">
      <c r="B229" s="44"/>
      <c r="C229" s="44"/>
      <c r="D229" s="44"/>
      <c r="E229" s="44"/>
    </row>
    <row r="230" spans="1:5" x14ac:dyDescent="0.25">
      <c r="C230" s="44"/>
      <c r="D230" s="44"/>
      <c r="E230" s="44"/>
    </row>
    <row r="231" spans="1:5" x14ac:dyDescent="0.25">
      <c r="B231" s="44"/>
      <c r="C231" s="44"/>
      <c r="D231" s="44"/>
      <c r="E231" s="44"/>
    </row>
    <row r="232" spans="1:5" x14ac:dyDescent="0.25">
      <c r="C232" s="44"/>
      <c r="D232" s="44"/>
      <c r="E232" s="44"/>
    </row>
    <row r="233" spans="1:5" x14ac:dyDescent="0.25">
      <c r="B233" s="44"/>
      <c r="C233" s="44"/>
      <c r="D233" s="44"/>
      <c r="E233" s="44"/>
    </row>
    <row r="234" spans="1:5" x14ac:dyDescent="0.25">
      <c r="C234" s="44"/>
      <c r="D234" s="44"/>
      <c r="E234" s="44"/>
    </row>
    <row r="235" spans="1:5" x14ac:dyDescent="0.25">
      <c r="B235" s="44"/>
      <c r="C235" s="44"/>
      <c r="D235" s="44"/>
      <c r="E235" s="44"/>
    </row>
    <row r="236" spans="1:5" x14ac:dyDescent="0.25">
      <c r="C236" s="44"/>
      <c r="D236" s="44"/>
      <c r="E236" s="44"/>
    </row>
    <row r="237" spans="1:5" x14ac:dyDescent="0.25">
      <c r="B237" s="44"/>
      <c r="C237" s="44"/>
      <c r="D237" s="44"/>
      <c r="E237" s="44"/>
    </row>
    <row r="238" spans="1:5" x14ac:dyDescent="0.25">
      <c r="C238" s="44"/>
      <c r="D238" s="44"/>
      <c r="E238" s="44"/>
    </row>
    <row r="239" spans="1:5" x14ac:dyDescent="0.25">
      <c r="B239" s="44"/>
      <c r="C239" s="44"/>
      <c r="D239" s="44"/>
      <c r="E239" s="44"/>
    </row>
    <row r="240" spans="1:5" x14ac:dyDescent="0.25">
      <c r="C240" s="44"/>
      <c r="D240" s="44"/>
      <c r="E240" s="44"/>
    </row>
    <row r="241" spans="1:5" x14ac:dyDescent="0.25">
      <c r="B241" s="44"/>
      <c r="C241" s="44"/>
      <c r="D241" s="44"/>
      <c r="E241" s="44"/>
    </row>
    <row r="242" spans="1:5" x14ac:dyDescent="0.25">
      <c r="C242" s="44"/>
      <c r="D242" s="44"/>
      <c r="E242" s="44"/>
    </row>
    <row r="243" spans="1:5" x14ac:dyDescent="0.25">
      <c r="B243" s="46"/>
      <c r="C243" s="44"/>
      <c r="D243" s="44"/>
      <c r="E243" s="44"/>
    </row>
    <row r="244" spans="1:5" x14ac:dyDescent="0.25">
      <c r="C244" s="44"/>
      <c r="D244" s="44"/>
      <c r="E244" s="44"/>
    </row>
    <row r="245" spans="1:5" x14ac:dyDescent="0.25">
      <c r="B245" s="46"/>
      <c r="C245" s="44"/>
      <c r="D245" s="44"/>
      <c r="E245" s="44"/>
    </row>
    <row r="246" spans="1:5" x14ac:dyDescent="0.25">
      <c r="C246" s="44"/>
      <c r="D246" s="44"/>
      <c r="E246" s="44"/>
    </row>
    <row r="247" spans="1:5" x14ac:dyDescent="0.25">
      <c r="B247" s="46"/>
      <c r="C247" s="44"/>
      <c r="D247" s="44"/>
      <c r="E247" s="44"/>
    </row>
    <row r="248" spans="1:5" x14ac:dyDescent="0.25">
      <c r="C248" s="44"/>
      <c r="D248" s="44"/>
      <c r="E248" s="44"/>
    </row>
    <row r="249" spans="1:5" x14ac:dyDescent="0.25">
      <c r="A249" s="44"/>
    </row>
    <row r="250" spans="1:5" x14ac:dyDescent="0.25">
      <c r="B250" s="44"/>
      <c r="C250" s="44"/>
      <c r="D250" s="44"/>
      <c r="E250" s="44"/>
    </row>
    <row r="251" spans="1:5" x14ac:dyDescent="0.25">
      <c r="B251" s="44"/>
      <c r="C251" s="44"/>
      <c r="D251" s="44"/>
      <c r="E251" s="44"/>
    </row>
    <row r="252" spans="1:5" x14ac:dyDescent="0.25">
      <c r="C252" s="44"/>
      <c r="D252" s="44"/>
      <c r="E252" s="44"/>
    </row>
    <row r="253" spans="1:5" x14ac:dyDescent="0.25">
      <c r="B253" s="44"/>
      <c r="C253" s="44"/>
      <c r="D253" s="44"/>
      <c r="E253" s="44"/>
    </row>
    <row r="254" spans="1:5" x14ac:dyDescent="0.25">
      <c r="C254" s="44"/>
      <c r="D254" s="44"/>
      <c r="E254" s="44"/>
    </row>
    <row r="255" spans="1:5" x14ac:dyDescent="0.25">
      <c r="B255" s="44"/>
      <c r="C255" s="44"/>
      <c r="D255" s="44"/>
      <c r="E255" s="44"/>
    </row>
    <row r="256" spans="1:5" x14ac:dyDescent="0.25">
      <c r="C256" s="44"/>
      <c r="D256" s="44"/>
      <c r="E256" s="44"/>
    </row>
    <row r="257" spans="1:5" x14ac:dyDescent="0.25">
      <c r="B257" s="44"/>
      <c r="C257" s="44"/>
      <c r="D257" s="44"/>
      <c r="E257" s="44"/>
    </row>
    <row r="258" spans="1:5" x14ac:dyDescent="0.25">
      <c r="C258" s="44"/>
      <c r="D258" s="44"/>
      <c r="E258" s="44"/>
    </row>
    <row r="259" spans="1:5" x14ac:dyDescent="0.25">
      <c r="B259" s="44"/>
      <c r="C259" s="44"/>
      <c r="D259" s="44"/>
      <c r="E259" s="44"/>
    </row>
    <row r="260" spans="1:5" x14ac:dyDescent="0.25">
      <c r="C260" s="44"/>
      <c r="D260" s="44"/>
      <c r="E260" s="44"/>
    </row>
    <row r="261" spans="1:5" x14ac:dyDescent="0.25">
      <c r="B261" s="44"/>
      <c r="C261" s="44"/>
      <c r="D261" s="44"/>
      <c r="E261" s="44"/>
    </row>
    <row r="262" spans="1:5" x14ac:dyDescent="0.25">
      <c r="C262" s="44"/>
      <c r="D262" s="44"/>
      <c r="E262" s="44"/>
    </row>
    <row r="263" spans="1:5" x14ac:dyDescent="0.25">
      <c r="A263" s="44"/>
    </row>
    <row r="264" spans="1:5" x14ac:dyDescent="0.25">
      <c r="B264" s="44"/>
      <c r="C264" s="44"/>
      <c r="D264" s="44"/>
      <c r="E264" s="44"/>
    </row>
    <row r="265" spans="1:5" x14ac:dyDescent="0.25">
      <c r="B265" s="44"/>
      <c r="C265" s="44"/>
      <c r="D265" s="44"/>
      <c r="E265" s="44"/>
    </row>
    <row r="266" spans="1:5" x14ac:dyDescent="0.25">
      <c r="C266" s="44"/>
      <c r="D266" s="44"/>
      <c r="E266" s="44"/>
    </row>
    <row r="267" spans="1:5" x14ac:dyDescent="0.25">
      <c r="B267" s="44"/>
      <c r="C267" s="44"/>
      <c r="D267" s="44"/>
      <c r="E267" s="44"/>
    </row>
    <row r="268" spans="1:5" x14ac:dyDescent="0.25">
      <c r="C268" s="44"/>
      <c r="D268" s="44"/>
      <c r="E268" s="44"/>
    </row>
    <row r="269" spans="1:5" x14ac:dyDescent="0.25">
      <c r="B269" s="44"/>
      <c r="C269" s="44"/>
      <c r="D269" s="44"/>
      <c r="E269" s="44"/>
    </row>
    <row r="270" spans="1:5" x14ac:dyDescent="0.25">
      <c r="C270" s="44"/>
      <c r="D270" s="44"/>
      <c r="E270" s="44"/>
    </row>
    <row r="271" spans="1:5" x14ac:dyDescent="0.25">
      <c r="B271" s="44"/>
      <c r="C271" s="44"/>
      <c r="D271" s="44"/>
      <c r="E271" s="44"/>
    </row>
    <row r="272" spans="1:5" x14ac:dyDescent="0.25">
      <c r="C272" s="44"/>
      <c r="D272" s="44"/>
      <c r="E272" s="44"/>
    </row>
    <row r="273" spans="1:5" x14ac:dyDescent="0.25">
      <c r="B273" s="44"/>
      <c r="C273" s="44"/>
      <c r="D273" s="44"/>
      <c r="E273" s="44"/>
    </row>
    <row r="274" spans="1:5" x14ac:dyDescent="0.25">
      <c r="C274" s="44"/>
      <c r="D274" s="44"/>
      <c r="E274" s="44"/>
    </row>
    <row r="275" spans="1:5" x14ac:dyDescent="0.25">
      <c r="A275" s="44"/>
    </row>
    <row r="276" spans="1:5" x14ac:dyDescent="0.25">
      <c r="B276" s="44"/>
      <c r="C276" s="44"/>
      <c r="D276" s="44"/>
      <c r="E276" s="44"/>
    </row>
    <row r="277" spans="1:5" x14ac:dyDescent="0.25">
      <c r="B277" s="44"/>
      <c r="C277" s="44"/>
      <c r="D277" s="44"/>
      <c r="E277" s="44"/>
    </row>
    <row r="278" spans="1:5" x14ac:dyDescent="0.25">
      <c r="C278" s="44"/>
      <c r="D278" s="44"/>
      <c r="E278" s="44"/>
    </row>
    <row r="279" spans="1:5" x14ac:dyDescent="0.25">
      <c r="B279" s="44"/>
      <c r="C279" s="44"/>
      <c r="D279" s="44"/>
      <c r="E279" s="44"/>
    </row>
    <row r="280" spans="1:5" x14ac:dyDescent="0.25">
      <c r="C280" s="44"/>
      <c r="D280" s="44"/>
      <c r="E280" s="44"/>
    </row>
    <row r="281" spans="1:5" x14ac:dyDescent="0.25">
      <c r="B281" s="44"/>
      <c r="C281" s="44"/>
      <c r="D281" s="44"/>
      <c r="E281" s="44"/>
    </row>
    <row r="282" spans="1:5" x14ac:dyDescent="0.25">
      <c r="C282" s="44"/>
      <c r="D282" s="44"/>
      <c r="E282" s="44"/>
    </row>
    <row r="283" spans="1:5" x14ac:dyDescent="0.25">
      <c r="B283" s="44"/>
      <c r="C283" s="44"/>
      <c r="D283" s="44"/>
      <c r="E283" s="44"/>
    </row>
    <row r="284" spans="1:5" x14ac:dyDescent="0.25">
      <c r="C284" s="44"/>
      <c r="D284" s="44"/>
      <c r="E284" s="44"/>
    </row>
    <row r="285" spans="1:5" x14ac:dyDescent="0.25">
      <c r="A285" s="44"/>
    </row>
    <row r="286" spans="1:5" x14ac:dyDescent="0.25">
      <c r="B286" s="44"/>
      <c r="C286" s="44"/>
      <c r="D286" s="44"/>
      <c r="E286" s="44"/>
    </row>
    <row r="287" spans="1:5" x14ac:dyDescent="0.25">
      <c r="B287" s="44"/>
      <c r="C287" s="44"/>
      <c r="D287" s="44"/>
      <c r="E287" s="44"/>
    </row>
    <row r="288" spans="1:5" x14ac:dyDescent="0.25">
      <c r="C288" s="44"/>
      <c r="D288" s="44"/>
      <c r="E288" s="44"/>
    </row>
    <row r="289" spans="1:5" x14ac:dyDescent="0.25">
      <c r="B289" s="44"/>
      <c r="C289" s="44"/>
      <c r="D289" s="44"/>
      <c r="E289" s="44"/>
    </row>
    <row r="290" spans="1:5" x14ac:dyDescent="0.25">
      <c r="C290" s="44"/>
      <c r="D290" s="44"/>
      <c r="E290" s="44"/>
    </row>
    <row r="291" spans="1:5" x14ac:dyDescent="0.25">
      <c r="B291" s="44"/>
      <c r="C291" s="44"/>
      <c r="D291" s="44"/>
      <c r="E291" s="44"/>
    </row>
    <row r="292" spans="1:5" x14ac:dyDescent="0.25">
      <c r="C292" s="44"/>
      <c r="D292" s="44"/>
      <c r="E292" s="44"/>
    </row>
    <row r="293" spans="1:5" x14ac:dyDescent="0.25">
      <c r="A293" s="44"/>
    </row>
    <row r="294" spans="1:5" x14ac:dyDescent="0.25">
      <c r="B294" s="44"/>
      <c r="C294" s="44"/>
      <c r="D294" s="44"/>
      <c r="E294" s="44"/>
    </row>
    <row r="295" spans="1:5" x14ac:dyDescent="0.25">
      <c r="B295" s="44"/>
      <c r="C295" s="44"/>
      <c r="D295" s="44"/>
      <c r="E295" s="44"/>
    </row>
    <row r="296" spans="1:5" x14ac:dyDescent="0.25">
      <c r="B296" s="44"/>
      <c r="C296" s="44"/>
      <c r="D296" s="44"/>
      <c r="E296" s="44"/>
    </row>
    <row r="297" spans="1:5" x14ac:dyDescent="0.25">
      <c r="B297" s="44"/>
      <c r="C297" s="44"/>
      <c r="D297" s="44"/>
      <c r="E297" s="44"/>
    </row>
    <row r="298" spans="1:5" x14ac:dyDescent="0.25">
      <c r="B298" s="44"/>
      <c r="C298" s="44"/>
      <c r="D298" s="44"/>
      <c r="E298" s="44"/>
    </row>
    <row r="299" spans="1:5" x14ac:dyDescent="0.25">
      <c r="A299" s="44"/>
    </row>
    <row r="300" spans="1:5" x14ac:dyDescent="0.25">
      <c r="B300" s="44"/>
      <c r="C300" s="44"/>
      <c r="D300" s="44"/>
      <c r="E300" s="44"/>
    </row>
    <row r="301" spans="1:5" x14ac:dyDescent="0.25">
      <c r="B301" s="44"/>
      <c r="C301" s="44"/>
      <c r="D301" s="44"/>
      <c r="E301" s="44"/>
    </row>
    <row r="302" spans="1:5" x14ac:dyDescent="0.25">
      <c r="B302" s="44"/>
      <c r="C302" s="44"/>
      <c r="D302" s="44"/>
      <c r="E302" s="44"/>
    </row>
    <row r="303" spans="1:5" x14ac:dyDescent="0.25">
      <c r="B303" s="44"/>
      <c r="C303" s="44"/>
      <c r="D303" s="44"/>
      <c r="E303" s="44"/>
    </row>
    <row r="304" spans="1:5" x14ac:dyDescent="0.25">
      <c r="B304" s="44"/>
      <c r="C304" s="44"/>
      <c r="D304" s="44"/>
      <c r="E304" s="44"/>
    </row>
    <row r="305" spans="1:5" x14ac:dyDescent="0.25">
      <c r="B305" s="44"/>
      <c r="C305" s="44"/>
      <c r="D305" s="44"/>
      <c r="E305" s="44"/>
    </row>
    <row r="306" spans="1:5" x14ac:dyDescent="0.25">
      <c r="B306" s="44"/>
      <c r="C306" s="44"/>
      <c r="D306" s="44"/>
      <c r="E306" s="44"/>
    </row>
    <row r="307" spans="1:5" x14ac:dyDescent="0.25">
      <c r="B307" s="44"/>
      <c r="C307" s="44"/>
      <c r="D307" s="44"/>
      <c r="E307" s="44"/>
    </row>
    <row r="308" spans="1:5" x14ac:dyDescent="0.25">
      <c r="B308" s="44"/>
      <c r="C308" s="44"/>
      <c r="D308" s="44"/>
      <c r="E308" s="44"/>
    </row>
    <row r="309" spans="1:5" x14ac:dyDescent="0.25">
      <c r="B309" s="46"/>
      <c r="C309" s="44"/>
      <c r="D309" s="44"/>
      <c r="E309" s="44"/>
    </row>
    <row r="310" spans="1:5" x14ac:dyDescent="0.25">
      <c r="B310" s="46"/>
      <c r="C310" s="44"/>
      <c r="D310" s="44"/>
      <c r="E310" s="44"/>
    </row>
    <row r="311" spans="1:5" x14ac:dyDescent="0.25">
      <c r="A311" s="44"/>
    </row>
    <row r="312" spans="1:5" x14ac:dyDescent="0.25">
      <c r="B312" s="44"/>
      <c r="C312" s="44"/>
      <c r="D312" s="44"/>
      <c r="E312" s="44"/>
    </row>
    <row r="313" spans="1:5" x14ac:dyDescent="0.25">
      <c r="B313" s="44"/>
      <c r="C313" s="44"/>
      <c r="D313" s="44"/>
      <c r="E313" s="44"/>
    </row>
    <row r="314" spans="1:5" x14ac:dyDescent="0.25">
      <c r="B314" s="44"/>
      <c r="C314" s="44"/>
      <c r="D314" s="44"/>
      <c r="E314" s="44"/>
    </row>
    <row r="315" spans="1:5" x14ac:dyDescent="0.25">
      <c r="B315" s="44"/>
      <c r="C315" s="44"/>
      <c r="D315" s="44"/>
      <c r="E315" s="44"/>
    </row>
    <row r="316" spans="1:5" x14ac:dyDescent="0.25">
      <c r="B316" s="44"/>
      <c r="C316" s="44"/>
      <c r="D316" s="44"/>
      <c r="E316" s="44"/>
    </row>
    <row r="317" spans="1:5" x14ac:dyDescent="0.25">
      <c r="B317" s="44"/>
      <c r="C317" s="44"/>
      <c r="D317" s="44"/>
      <c r="E317" s="44"/>
    </row>
    <row r="318" spans="1:5" x14ac:dyDescent="0.25">
      <c r="B318" s="44"/>
      <c r="C318" s="44"/>
      <c r="D318" s="44"/>
      <c r="E318" s="44"/>
    </row>
    <row r="319" spans="1:5" x14ac:dyDescent="0.25">
      <c r="B319" s="44"/>
      <c r="C319" s="44"/>
      <c r="D319" s="44"/>
      <c r="E319" s="44"/>
    </row>
    <row r="320" spans="1:5" x14ac:dyDescent="0.25">
      <c r="B320" s="44"/>
      <c r="C320" s="44"/>
      <c r="D320" s="44"/>
      <c r="E320" s="44"/>
    </row>
    <row r="321" spans="1:5" x14ac:dyDescent="0.25">
      <c r="B321" s="46"/>
      <c r="C321" s="44"/>
      <c r="D321" s="44"/>
      <c r="E321" s="44"/>
    </row>
    <row r="322" spans="1:5" x14ac:dyDescent="0.25">
      <c r="B322" s="46"/>
      <c r="C322" s="44"/>
      <c r="D322" s="44"/>
      <c r="E322" s="44"/>
    </row>
    <row r="323" spans="1:5" x14ac:dyDescent="0.25">
      <c r="B323" s="46"/>
      <c r="C323" s="44"/>
      <c r="D323" s="44"/>
      <c r="E323" s="44"/>
    </row>
    <row r="324" spans="1:5" x14ac:dyDescent="0.25">
      <c r="B324" s="46"/>
      <c r="C324" s="44"/>
      <c r="D324" s="44"/>
      <c r="E324" s="44"/>
    </row>
    <row r="325" spans="1:5" x14ac:dyDescent="0.25">
      <c r="B325" s="46"/>
      <c r="C325" s="44"/>
      <c r="D325" s="44"/>
      <c r="E325" s="44"/>
    </row>
    <row r="326" spans="1:5" x14ac:dyDescent="0.25">
      <c r="A326" s="44"/>
    </row>
    <row r="327" spans="1:5" x14ac:dyDescent="0.25">
      <c r="B327" s="44"/>
      <c r="C327" s="44"/>
      <c r="D327" s="44"/>
      <c r="E327" s="44"/>
    </row>
    <row r="328" spans="1:5" x14ac:dyDescent="0.25">
      <c r="B328" s="44"/>
      <c r="C328" s="44"/>
      <c r="D328" s="44"/>
      <c r="E328" s="44"/>
    </row>
    <row r="329" spans="1:5" x14ac:dyDescent="0.25">
      <c r="B329" s="44"/>
      <c r="C329" s="44"/>
      <c r="D329" s="44"/>
      <c r="E329" s="44"/>
    </row>
    <row r="330" spans="1:5" x14ac:dyDescent="0.25">
      <c r="B330" s="44"/>
      <c r="C330" s="44"/>
      <c r="D330" s="44"/>
      <c r="E330" s="44"/>
    </row>
    <row r="331" spans="1:5" x14ac:dyDescent="0.25">
      <c r="B331" s="44"/>
      <c r="C331" s="44"/>
      <c r="D331" s="44"/>
      <c r="E331" s="44"/>
    </row>
    <row r="332" spans="1:5" x14ac:dyDescent="0.25">
      <c r="B332" s="46"/>
      <c r="C332" s="44"/>
      <c r="D332" s="44"/>
      <c r="E332" s="44"/>
    </row>
    <row r="333" spans="1:5" x14ac:dyDescent="0.25">
      <c r="B333" s="46"/>
      <c r="C333" s="44"/>
      <c r="D333" s="44"/>
      <c r="E333" s="44"/>
    </row>
    <row r="334" spans="1:5" x14ac:dyDescent="0.25">
      <c r="B334" s="46"/>
      <c r="C334" s="44"/>
      <c r="D334" s="44"/>
      <c r="E334" s="44"/>
    </row>
    <row r="335" spans="1:5" x14ac:dyDescent="0.25">
      <c r="A335" s="44"/>
    </row>
    <row r="336" spans="1:5" x14ac:dyDescent="0.25">
      <c r="B336" s="44"/>
      <c r="C336" s="44"/>
      <c r="D336" s="44"/>
      <c r="E336" s="44"/>
    </row>
    <row r="337" spans="1:5" x14ac:dyDescent="0.25">
      <c r="B337" s="44"/>
      <c r="C337" s="44"/>
      <c r="D337" s="44"/>
      <c r="E337" s="44"/>
    </row>
    <row r="338" spans="1:5" x14ac:dyDescent="0.25">
      <c r="B338" s="44"/>
      <c r="C338" s="44"/>
      <c r="D338" s="44"/>
      <c r="E338" s="44"/>
    </row>
    <row r="339" spans="1:5" x14ac:dyDescent="0.25">
      <c r="B339" s="44"/>
      <c r="C339" s="44"/>
      <c r="D339" s="44"/>
      <c r="E339" s="44"/>
    </row>
    <row r="340" spans="1:5" x14ac:dyDescent="0.25">
      <c r="B340" s="44"/>
      <c r="C340" s="44"/>
      <c r="D340" s="44"/>
      <c r="E340" s="44"/>
    </row>
    <row r="341" spans="1:5" x14ac:dyDescent="0.25">
      <c r="B341" s="44"/>
      <c r="C341" s="44"/>
      <c r="D341" s="44"/>
      <c r="E341" s="44"/>
    </row>
    <row r="342" spans="1:5" x14ac:dyDescent="0.25">
      <c r="A342" s="44"/>
    </row>
    <row r="343" spans="1:5" x14ac:dyDescent="0.25">
      <c r="B343" s="44"/>
      <c r="C343" s="44"/>
      <c r="D343" s="44"/>
      <c r="E343" s="44"/>
    </row>
    <row r="344" spans="1:5" x14ac:dyDescent="0.25">
      <c r="B344" s="44"/>
      <c r="C344" s="44"/>
      <c r="D344" s="44"/>
      <c r="E344" s="44"/>
    </row>
    <row r="345" spans="1:5" x14ac:dyDescent="0.25">
      <c r="B345" s="44"/>
      <c r="C345" s="44"/>
      <c r="D345" s="44"/>
      <c r="E345" s="44"/>
    </row>
    <row r="346" spans="1:5" x14ac:dyDescent="0.25">
      <c r="A346" s="44"/>
    </row>
    <row r="347" spans="1:5" x14ac:dyDescent="0.25">
      <c r="B347" s="44"/>
      <c r="C347" s="44"/>
      <c r="D347" s="44"/>
      <c r="E347" s="44"/>
    </row>
    <row r="348" spans="1:5" x14ac:dyDescent="0.25">
      <c r="B348" s="44"/>
      <c r="C348" s="44"/>
      <c r="D348" s="44"/>
      <c r="E348" s="44"/>
    </row>
    <row r="349" spans="1:5" x14ac:dyDescent="0.25">
      <c r="B349" s="44"/>
      <c r="C349" s="44"/>
      <c r="D349" s="44"/>
      <c r="E349" s="44"/>
    </row>
    <row r="350" spans="1:5" x14ac:dyDescent="0.25">
      <c r="B350" s="44"/>
      <c r="C350" s="44"/>
      <c r="D350" s="44"/>
      <c r="E350" s="44"/>
    </row>
    <row r="351" spans="1:5" x14ac:dyDescent="0.25">
      <c r="A351" s="44"/>
    </row>
    <row r="352" spans="1:5" x14ac:dyDescent="0.25">
      <c r="B352" s="44"/>
      <c r="C352" s="44"/>
      <c r="D352" s="44"/>
      <c r="E352" s="44"/>
    </row>
    <row r="353" spans="1:5" x14ac:dyDescent="0.25">
      <c r="B353" s="44"/>
      <c r="C353" s="44"/>
      <c r="D353" s="44"/>
      <c r="E353" s="44"/>
    </row>
    <row r="354" spans="1:5" x14ac:dyDescent="0.25">
      <c r="B354" s="44"/>
      <c r="C354" s="44"/>
      <c r="D354" s="44"/>
      <c r="E354" s="44"/>
    </row>
    <row r="355" spans="1:5" x14ac:dyDescent="0.25">
      <c r="A355" s="44"/>
    </row>
    <row r="356" spans="1:5" x14ac:dyDescent="0.25">
      <c r="B356" s="44"/>
      <c r="C356" s="44"/>
      <c r="D356" s="44"/>
      <c r="E356" s="44"/>
    </row>
    <row r="357" spans="1:5" x14ac:dyDescent="0.25">
      <c r="B357" s="44"/>
      <c r="C357" s="44"/>
      <c r="D357" s="44"/>
      <c r="E357" s="44"/>
    </row>
    <row r="358" spans="1:5" x14ac:dyDescent="0.25">
      <c r="B358" s="44"/>
      <c r="C358" s="44"/>
      <c r="D358" s="44"/>
      <c r="E358" s="44"/>
    </row>
    <row r="359" spans="1:5" x14ac:dyDescent="0.25">
      <c r="B359" s="44"/>
      <c r="C359" s="44"/>
      <c r="D359" s="44"/>
      <c r="E359" s="44"/>
    </row>
    <row r="360" spans="1:5" x14ac:dyDescent="0.25">
      <c r="B360" s="44"/>
      <c r="C360" s="44"/>
      <c r="D360" s="44"/>
      <c r="E360" s="44"/>
    </row>
    <row r="361" spans="1:5" x14ac:dyDescent="0.25">
      <c r="B361" s="44"/>
      <c r="C361" s="44"/>
      <c r="D361" s="44"/>
      <c r="E361" s="44"/>
    </row>
    <row r="362" spans="1:5" x14ac:dyDescent="0.25">
      <c r="B362" s="44"/>
      <c r="C362" s="44"/>
      <c r="D362" s="44"/>
      <c r="E362" s="44"/>
    </row>
    <row r="363" spans="1:5" x14ac:dyDescent="0.25">
      <c r="B363" s="44"/>
      <c r="C363" s="44"/>
      <c r="D363" s="44"/>
      <c r="E363" s="44"/>
    </row>
    <row r="364" spans="1:5" x14ac:dyDescent="0.25">
      <c r="A364" s="44"/>
    </row>
    <row r="365" spans="1:5" x14ac:dyDescent="0.25">
      <c r="B365" s="44"/>
      <c r="C365" s="44"/>
      <c r="D365" s="44"/>
      <c r="E365" s="44"/>
    </row>
    <row r="366" spans="1:5" x14ac:dyDescent="0.25">
      <c r="B366" s="44"/>
      <c r="C366" s="44"/>
      <c r="D366" s="44"/>
      <c r="E366" s="44"/>
    </row>
    <row r="367" spans="1:5" x14ac:dyDescent="0.25">
      <c r="B367" s="44"/>
      <c r="C367" s="44"/>
      <c r="D367" s="44"/>
      <c r="E367" s="44"/>
    </row>
    <row r="368" spans="1:5" x14ac:dyDescent="0.25">
      <c r="B368" s="44"/>
      <c r="C368" s="44"/>
      <c r="D368" s="44"/>
      <c r="E368" s="44"/>
    </row>
    <row r="369" spans="1:5" x14ac:dyDescent="0.25">
      <c r="B369" s="44"/>
      <c r="C369" s="44"/>
      <c r="D369" s="44"/>
      <c r="E369" s="44"/>
    </row>
    <row r="370" spans="1:5" x14ac:dyDescent="0.25">
      <c r="B370" s="46"/>
      <c r="C370" s="44"/>
      <c r="D370" s="44"/>
      <c r="E370" s="44"/>
    </row>
    <row r="371" spans="1:5" x14ac:dyDescent="0.25">
      <c r="B371" s="46"/>
      <c r="C371" s="44"/>
      <c r="D371" s="44"/>
      <c r="E371" s="44"/>
    </row>
    <row r="372" spans="1:5" x14ac:dyDescent="0.25">
      <c r="B372" s="46"/>
      <c r="C372" s="44"/>
      <c r="D372" s="44"/>
      <c r="E372" s="44"/>
    </row>
    <row r="373" spans="1:5" x14ac:dyDescent="0.25">
      <c r="A373" s="44"/>
    </row>
    <row r="374" spans="1:5" x14ac:dyDescent="0.25">
      <c r="B374" s="44"/>
      <c r="C374" s="44"/>
      <c r="D374" s="44"/>
      <c r="E374" s="44"/>
    </row>
    <row r="375" spans="1:5" x14ac:dyDescent="0.25">
      <c r="B375" s="44"/>
      <c r="C375" s="44"/>
      <c r="D375" s="44"/>
      <c r="E375" s="44"/>
    </row>
    <row r="376" spans="1:5" x14ac:dyDescent="0.25">
      <c r="B376" s="44"/>
      <c r="C376" s="44"/>
      <c r="D376" s="44"/>
      <c r="E376" s="44"/>
    </row>
    <row r="377" spans="1:5" x14ac:dyDescent="0.25">
      <c r="B377" s="44"/>
      <c r="C377" s="44"/>
      <c r="D377" s="44"/>
      <c r="E377" s="44"/>
    </row>
    <row r="378" spans="1:5" x14ac:dyDescent="0.25">
      <c r="B378" s="44"/>
      <c r="C378" s="44"/>
      <c r="D378" s="44"/>
      <c r="E378" s="44"/>
    </row>
    <row r="379" spans="1:5" x14ac:dyDescent="0.25">
      <c r="B379" s="44"/>
      <c r="C379" s="44"/>
      <c r="D379" s="44"/>
      <c r="E379" s="44"/>
    </row>
    <row r="380" spans="1:5" x14ac:dyDescent="0.25">
      <c r="B380" s="44"/>
      <c r="C380" s="44"/>
      <c r="D380" s="44"/>
      <c r="E380" s="44"/>
    </row>
    <row r="381" spans="1:5" x14ac:dyDescent="0.25">
      <c r="A381" s="44"/>
    </row>
    <row r="382" spans="1:5" x14ac:dyDescent="0.25">
      <c r="B382" s="44"/>
      <c r="C382" s="44"/>
      <c r="D382" s="44"/>
      <c r="E382" s="44"/>
    </row>
    <row r="383" spans="1:5" x14ac:dyDescent="0.25">
      <c r="B383" s="44"/>
      <c r="C383" s="44"/>
      <c r="D383" s="44"/>
      <c r="E383" s="44"/>
    </row>
    <row r="384" spans="1:5" x14ac:dyDescent="0.25">
      <c r="B384" s="44"/>
      <c r="C384" s="44"/>
      <c r="D384" s="44"/>
      <c r="E384" s="44"/>
    </row>
    <row r="385" spans="1:5" x14ac:dyDescent="0.25">
      <c r="B385" s="44"/>
      <c r="C385" s="44"/>
      <c r="D385" s="44"/>
      <c r="E385" s="44"/>
    </row>
    <row r="386" spans="1:5" x14ac:dyDescent="0.25">
      <c r="B386" s="44"/>
      <c r="C386" s="44"/>
      <c r="D386" s="44"/>
      <c r="E386" s="44"/>
    </row>
    <row r="387" spans="1:5" x14ac:dyDescent="0.25">
      <c r="B387" s="46"/>
      <c r="C387" s="44"/>
      <c r="D387" s="44"/>
      <c r="E387" s="44"/>
    </row>
    <row r="388" spans="1:5" x14ac:dyDescent="0.25">
      <c r="B388" s="46"/>
      <c r="C388" s="44"/>
      <c r="D388" s="44"/>
      <c r="E388" s="44"/>
    </row>
    <row r="389" spans="1:5" x14ac:dyDescent="0.25">
      <c r="B389" s="46"/>
      <c r="C389" s="44"/>
      <c r="D389" s="44"/>
      <c r="E389" s="44"/>
    </row>
    <row r="390" spans="1:5" x14ac:dyDescent="0.25">
      <c r="A390" s="44"/>
    </row>
    <row r="391" spans="1:5" x14ac:dyDescent="0.25">
      <c r="B391" s="44"/>
      <c r="C391" s="44"/>
      <c r="D391" s="44"/>
      <c r="E391" s="44"/>
    </row>
    <row r="392" spans="1:5" x14ac:dyDescent="0.25">
      <c r="B392" s="44"/>
      <c r="C392" s="44"/>
      <c r="D392" s="44"/>
      <c r="E392" s="44"/>
    </row>
    <row r="393" spans="1:5" x14ac:dyDescent="0.25">
      <c r="B393" s="44"/>
      <c r="C393" s="44"/>
      <c r="D393" s="44"/>
      <c r="E393" s="44"/>
    </row>
    <row r="394" spans="1:5" x14ac:dyDescent="0.25">
      <c r="B394" s="44"/>
      <c r="C394" s="44"/>
      <c r="D394" s="44"/>
      <c r="E394" s="44"/>
    </row>
    <row r="395" spans="1:5" x14ac:dyDescent="0.25">
      <c r="B395" s="44"/>
      <c r="C395" s="44"/>
      <c r="D395" s="44"/>
      <c r="E395" s="44"/>
    </row>
    <row r="396" spans="1:5" x14ac:dyDescent="0.25">
      <c r="B396" s="44"/>
      <c r="C396" s="44"/>
      <c r="D396" s="44"/>
      <c r="E396" s="44"/>
    </row>
    <row r="397" spans="1:5" x14ac:dyDescent="0.25">
      <c r="B397" s="44"/>
      <c r="C397" s="44"/>
      <c r="D397" s="44"/>
      <c r="E397" s="44"/>
    </row>
    <row r="398" spans="1:5" x14ac:dyDescent="0.25">
      <c r="B398" s="44"/>
      <c r="C398" s="44"/>
      <c r="D398" s="44"/>
      <c r="E398" s="44"/>
    </row>
    <row r="399" spans="1:5" x14ac:dyDescent="0.25">
      <c r="B399" s="44"/>
      <c r="C399" s="44"/>
      <c r="D399" s="44"/>
      <c r="E399" s="44"/>
    </row>
    <row r="400" spans="1:5" x14ac:dyDescent="0.25">
      <c r="B400" s="44"/>
      <c r="C400" s="44"/>
      <c r="D400" s="44"/>
      <c r="E400" s="44"/>
    </row>
    <row r="401" spans="1:5" x14ac:dyDescent="0.25">
      <c r="B401" s="44"/>
      <c r="C401" s="44"/>
      <c r="D401" s="44"/>
      <c r="E401" s="44"/>
    </row>
    <row r="402" spans="1:5" x14ac:dyDescent="0.25">
      <c r="B402" s="44"/>
      <c r="C402" s="44"/>
      <c r="D402" s="44"/>
      <c r="E402" s="44"/>
    </row>
    <row r="403" spans="1:5" x14ac:dyDescent="0.25">
      <c r="B403" s="44"/>
      <c r="C403" s="44"/>
      <c r="D403" s="44"/>
      <c r="E403" s="44"/>
    </row>
    <row r="404" spans="1:5" x14ac:dyDescent="0.25">
      <c r="B404" s="44"/>
      <c r="C404" s="44"/>
      <c r="D404" s="44"/>
      <c r="E404" s="44"/>
    </row>
    <row r="405" spans="1:5" x14ac:dyDescent="0.25">
      <c r="B405" s="44"/>
      <c r="C405" s="44"/>
      <c r="D405" s="44"/>
      <c r="E405" s="44"/>
    </row>
    <row r="406" spans="1:5" x14ac:dyDescent="0.25">
      <c r="B406" s="44"/>
      <c r="C406" s="44"/>
      <c r="D406" s="44"/>
      <c r="E406" s="44"/>
    </row>
    <row r="407" spans="1:5" x14ac:dyDescent="0.25">
      <c r="B407" s="44"/>
      <c r="C407" s="44"/>
      <c r="D407" s="44"/>
      <c r="E407" s="44"/>
    </row>
    <row r="408" spans="1:5" x14ac:dyDescent="0.25">
      <c r="A408" s="44"/>
    </row>
    <row r="409" spans="1:5" x14ac:dyDescent="0.25">
      <c r="B409" s="44"/>
      <c r="C409" s="44"/>
      <c r="D409" s="44"/>
      <c r="E409" s="44"/>
    </row>
    <row r="410" spans="1:5" x14ac:dyDescent="0.25">
      <c r="B410" s="44"/>
      <c r="C410" s="44"/>
      <c r="D410" s="44"/>
      <c r="E410" s="44"/>
    </row>
    <row r="411" spans="1:5" x14ac:dyDescent="0.25">
      <c r="B411" s="44"/>
      <c r="C411" s="44"/>
      <c r="D411" s="44"/>
      <c r="E411" s="44"/>
    </row>
    <row r="412" spans="1:5" x14ac:dyDescent="0.25">
      <c r="B412" s="44"/>
      <c r="C412" s="44"/>
      <c r="D412" s="44"/>
      <c r="E412" s="44"/>
    </row>
    <row r="413" spans="1:5" x14ac:dyDescent="0.25">
      <c r="B413" s="44"/>
      <c r="C413" s="44"/>
      <c r="D413" s="44"/>
      <c r="E413" s="44"/>
    </row>
    <row r="414" spans="1:5" x14ac:dyDescent="0.25">
      <c r="B414" s="44"/>
      <c r="C414" s="44"/>
      <c r="D414" s="44"/>
      <c r="E414" s="44"/>
    </row>
    <row r="415" spans="1:5" x14ac:dyDescent="0.25">
      <c r="B415" s="44"/>
      <c r="C415" s="44"/>
      <c r="D415" s="44"/>
      <c r="E415" s="44"/>
    </row>
    <row r="416" spans="1:5" x14ac:dyDescent="0.25">
      <c r="B416" s="44"/>
      <c r="C416" s="44"/>
      <c r="D416" s="44"/>
      <c r="E416" s="44"/>
    </row>
    <row r="417" spans="2:5" x14ac:dyDescent="0.25">
      <c r="B417" s="44"/>
      <c r="C417" s="44"/>
      <c r="D417" s="44"/>
      <c r="E417" s="44"/>
    </row>
    <row r="418" spans="2:5" x14ac:dyDescent="0.25">
      <c r="B418" s="44"/>
      <c r="C418" s="44"/>
      <c r="D418" s="44"/>
      <c r="E418" s="44"/>
    </row>
    <row r="419" spans="2:5" x14ac:dyDescent="0.25">
      <c r="B419" s="44"/>
      <c r="C419" s="44"/>
      <c r="D419" s="44"/>
      <c r="E419" s="44"/>
    </row>
    <row r="420" spans="2:5" x14ac:dyDescent="0.25">
      <c r="B420" s="44"/>
      <c r="C420" s="44"/>
      <c r="D420" s="44"/>
      <c r="E420" s="44"/>
    </row>
    <row r="421" spans="2:5" x14ac:dyDescent="0.25">
      <c r="B421" s="44"/>
      <c r="C421" s="44"/>
      <c r="D421" s="44"/>
      <c r="E421" s="44"/>
    </row>
    <row r="422" spans="2:5" x14ac:dyDescent="0.25">
      <c r="B422" s="44"/>
      <c r="C422" s="44"/>
      <c r="D422" s="44"/>
      <c r="E422" s="44"/>
    </row>
    <row r="423" spans="2:5" x14ac:dyDescent="0.25">
      <c r="B423" s="44"/>
      <c r="C423" s="44"/>
      <c r="D423" s="44"/>
      <c r="E423" s="44"/>
    </row>
    <row r="424" spans="2:5" x14ac:dyDescent="0.25">
      <c r="B424" s="44"/>
      <c r="C424" s="44"/>
      <c r="D424" s="44"/>
      <c r="E424" s="44"/>
    </row>
    <row r="425" spans="2:5" x14ac:dyDescent="0.25">
      <c r="B425" s="46"/>
      <c r="C425" s="44"/>
      <c r="D425" s="44"/>
      <c r="E425" s="44"/>
    </row>
    <row r="426" spans="2:5" x14ac:dyDescent="0.25">
      <c r="B426" s="46"/>
      <c r="C426" s="44"/>
      <c r="D426" s="44"/>
      <c r="E426" s="44"/>
    </row>
    <row r="427" spans="2:5" x14ac:dyDescent="0.25">
      <c r="B427" s="46"/>
      <c r="C427" s="44"/>
      <c r="D427" s="44"/>
      <c r="E427" s="44"/>
    </row>
    <row r="428" spans="2:5" x14ac:dyDescent="0.25">
      <c r="B428" s="46"/>
      <c r="C428" s="44"/>
      <c r="D428" s="44"/>
      <c r="E428" s="44"/>
    </row>
    <row r="429" spans="2:5" x14ac:dyDescent="0.25">
      <c r="B429" s="46"/>
      <c r="C429" s="44"/>
      <c r="D429" s="44"/>
      <c r="E429" s="44"/>
    </row>
    <row r="430" spans="2:5" x14ac:dyDescent="0.25">
      <c r="B430" s="46"/>
      <c r="C430" s="44"/>
      <c r="D430" s="44"/>
      <c r="E430" s="44"/>
    </row>
    <row r="431" spans="2:5" x14ac:dyDescent="0.25">
      <c r="B431" s="46"/>
      <c r="C431" s="44"/>
      <c r="D431" s="44"/>
      <c r="E431" s="44"/>
    </row>
    <row r="432" spans="2:5" x14ac:dyDescent="0.25">
      <c r="B432" s="46"/>
      <c r="C432" s="44"/>
      <c r="D432" s="44"/>
      <c r="E432" s="44"/>
    </row>
    <row r="433" spans="1:5" x14ac:dyDescent="0.25">
      <c r="B433" s="46"/>
      <c r="C433" s="44"/>
      <c r="D433" s="44"/>
      <c r="E433" s="44"/>
    </row>
    <row r="434" spans="1:5" x14ac:dyDescent="0.25">
      <c r="A434" s="44"/>
    </row>
    <row r="435" spans="1:5" x14ac:dyDescent="0.25">
      <c r="B435" s="44"/>
      <c r="C435" s="44"/>
      <c r="D435" s="44"/>
      <c r="E435" s="44"/>
    </row>
    <row r="436" spans="1:5" x14ac:dyDescent="0.25">
      <c r="B436" s="44"/>
      <c r="C436" s="44"/>
      <c r="D436" s="44"/>
      <c r="E436" s="44"/>
    </row>
    <row r="437" spans="1:5" x14ac:dyDescent="0.25">
      <c r="B437" s="44"/>
      <c r="C437" s="44"/>
      <c r="D437" s="44"/>
      <c r="E437" s="44"/>
    </row>
    <row r="438" spans="1:5" x14ac:dyDescent="0.25">
      <c r="B438" s="44"/>
      <c r="C438" s="44"/>
      <c r="D438" s="44"/>
      <c r="E438" s="44"/>
    </row>
    <row r="439" spans="1:5" x14ac:dyDescent="0.25">
      <c r="B439" s="44"/>
      <c r="C439" s="44"/>
      <c r="D439" s="44"/>
      <c r="E439" s="44"/>
    </row>
    <row r="440" spans="1:5" x14ac:dyDescent="0.25">
      <c r="B440" s="44"/>
      <c r="C440" s="44"/>
      <c r="D440" s="44"/>
      <c r="E440" s="44"/>
    </row>
    <row r="441" spans="1:5" x14ac:dyDescent="0.25">
      <c r="B441" s="44"/>
      <c r="C441" s="44"/>
      <c r="D441" s="44"/>
      <c r="E441" s="44"/>
    </row>
    <row r="442" spans="1:5" x14ac:dyDescent="0.25">
      <c r="B442" s="44"/>
      <c r="C442" s="44"/>
      <c r="D442" s="44"/>
      <c r="E442" s="44"/>
    </row>
    <row r="443" spans="1:5" x14ac:dyDescent="0.25">
      <c r="B443" s="44"/>
      <c r="C443" s="44"/>
      <c r="D443" s="44"/>
      <c r="E443" s="44"/>
    </row>
    <row r="444" spans="1:5" x14ac:dyDescent="0.25">
      <c r="B444" s="46"/>
      <c r="C444" s="44"/>
      <c r="D444" s="44"/>
      <c r="E444" s="44"/>
    </row>
    <row r="445" spans="1:5" x14ac:dyDescent="0.25">
      <c r="B445" s="46"/>
      <c r="C445" s="44"/>
      <c r="D445" s="44"/>
      <c r="E445" s="44"/>
    </row>
    <row r="446" spans="1:5" x14ac:dyDescent="0.25">
      <c r="B446" s="46"/>
      <c r="C446" s="44"/>
      <c r="D446" s="44"/>
      <c r="E446" s="44"/>
    </row>
    <row r="447" spans="1:5" x14ac:dyDescent="0.25">
      <c r="B447" s="46"/>
      <c r="C447" s="44"/>
      <c r="D447" s="44"/>
      <c r="E447" s="44"/>
    </row>
    <row r="448" spans="1:5" x14ac:dyDescent="0.25">
      <c r="B448" s="46"/>
      <c r="C448" s="44"/>
      <c r="D448" s="44"/>
      <c r="E448" s="44"/>
    </row>
    <row r="449" spans="1:5" x14ac:dyDescent="0.25">
      <c r="A449" s="44"/>
    </row>
    <row r="450" spans="1:5" x14ac:dyDescent="0.25">
      <c r="B450" s="44"/>
      <c r="C450" s="44"/>
      <c r="D450" s="44"/>
      <c r="E450" s="44"/>
    </row>
    <row r="451" spans="1:5" x14ac:dyDescent="0.25">
      <c r="B451" s="44"/>
      <c r="C451" s="44"/>
      <c r="D451" s="44"/>
      <c r="E451" s="44"/>
    </row>
    <row r="452" spans="1:5" x14ac:dyDescent="0.25">
      <c r="B452" s="44"/>
      <c r="C452" s="44"/>
      <c r="D452" s="44"/>
      <c r="E452" s="44"/>
    </row>
    <row r="453" spans="1:5" x14ac:dyDescent="0.25">
      <c r="B453" s="44"/>
      <c r="C453" s="44"/>
      <c r="D453" s="44"/>
      <c r="E453" s="44"/>
    </row>
    <row r="454" spans="1:5" x14ac:dyDescent="0.25">
      <c r="B454" s="44"/>
      <c r="C454" s="44"/>
      <c r="D454" s="44"/>
      <c r="E454" s="44"/>
    </row>
    <row r="455" spans="1:5" x14ac:dyDescent="0.25">
      <c r="B455" s="44"/>
      <c r="C455" s="44"/>
      <c r="D455" s="44"/>
      <c r="E455" s="44"/>
    </row>
    <row r="456" spans="1:5" x14ac:dyDescent="0.25">
      <c r="B456" s="44"/>
      <c r="C456" s="44"/>
      <c r="D456" s="44"/>
      <c r="E456" s="44"/>
    </row>
    <row r="457" spans="1:5" x14ac:dyDescent="0.25">
      <c r="B457" s="44"/>
      <c r="C457" s="44"/>
      <c r="D457" s="44"/>
      <c r="E457" s="44"/>
    </row>
    <row r="458" spans="1:5" x14ac:dyDescent="0.25">
      <c r="B458" s="44"/>
      <c r="C458" s="44"/>
      <c r="D458" s="44"/>
      <c r="E458" s="44"/>
    </row>
    <row r="459" spans="1:5" x14ac:dyDescent="0.25">
      <c r="B459" s="44"/>
      <c r="C459" s="44"/>
      <c r="D459" s="44"/>
      <c r="E459" s="44"/>
    </row>
    <row r="460" spans="1:5" x14ac:dyDescent="0.25">
      <c r="B460" s="44"/>
      <c r="C460" s="44"/>
      <c r="D460" s="44"/>
      <c r="E460" s="44"/>
    </row>
    <row r="461" spans="1:5" x14ac:dyDescent="0.25">
      <c r="B461" s="44"/>
      <c r="C461" s="44"/>
      <c r="D461" s="44"/>
      <c r="E461" s="44"/>
    </row>
    <row r="462" spans="1:5" x14ac:dyDescent="0.25">
      <c r="B462" s="44"/>
      <c r="C462" s="44"/>
      <c r="D462" s="44"/>
      <c r="E462" s="44"/>
    </row>
    <row r="463" spans="1:5" x14ac:dyDescent="0.25">
      <c r="B463" s="44"/>
      <c r="C463" s="44"/>
      <c r="D463" s="44"/>
      <c r="E463" s="44"/>
    </row>
    <row r="464" spans="1:5" x14ac:dyDescent="0.25">
      <c r="B464" s="44"/>
      <c r="C464" s="44"/>
      <c r="D464" s="44"/>
      <c r="E464" s="44"/>
    </row>
    <row r="465" spans="1:5" x14ac:dyDescent="0.25">
      <c r="B465" s="44"/>
      <c r="C465" s="44"/>
      <c r="D465" s="44"/>
      <c r="E465" s="44"/>
    </row>
    <row r="466" spans="1:5" x14ac:dyDescent="0.25">
      <c r="B466" s="46"/>
      <c r="C466" s="44"/>
      <c r="D466" s="44"/>
      <c r="E466" s="44"/>
    </row>
    <row r="467" spans="1:5" x14ac:dyDescent="0.25">
      <c r="B467" s="46"/>
      <c r="C467" s="44"/>
      <c r="D467" s="44"/>
      <c r="E467" s="44"/>
    </row>
    <row r="468" spans="1:5" x14ac:dyDescent="0.25">
      <c r="B468" s="46"/>
      <c r="C468" s="44"/>
      <c r="D468" s="44"/>
      <c r="E468" s="44"/>
    </row>
    <row r="469" spans="1:5" x14ac:dyDescent="0.25">
      <c r="B469" s="46"/>
      <c r="C469" s="44"/>
      <c r="D469" s="44"/>
      <c r="E469" s="44"/>
    </row>
    <row r="470" spans="1:5" x14ac:dyDescent="0.25">
      <c r="A470" s="44"/>
    </row>
    <row r="471" spans="1:5" x14ac:dyDescent="0.25">
      <c r="B471" s="44"/>
      <c r="C471" s="44"/>
      <c r="D471" s="44"/>
      <c r="E471" s="44"/>
    </row>
    <row r="472" spans="1:5" x14ac:dyDescent="0.25">
      <c r="B472" s="44"/>
      <c r="C472" s="44"/>
      <c r="D472" s="44"/>
      <c r="E472" s="44"/>
    </row>
    <row r="473" spans="1:5" x14ac:dyDescent="0.25">
      <c r="B473" s="44"/>
      <c r="C473" s="44"/>
      <c r="D473" s="44"/>
      <c r="E473" s="44"/>
    </row>
    <row r="474" spans="1:5" x14ac:dyDescent="0.25">
      <c r="B474" s="44"/>
      <c r="C474" s="44"/>
      <c r="D474" s="44"/>
      <c r="E474" s="44"/>
    </row>
    <row r="475" spans="1:5" x14ac:dyDescent="0.25">
      <c r="B475" s="44"/>
      <c r="C475" s="44"/>
      <c r="D475" s="44"/>
      <c r="E475" s="44"/>
    </row>
    <row r="476" spans="1:5" x14ac:dyDescent="0.25">
      <c r="B476" s="44"/>
      <c r="C476" s="44"/>
      <c r="D476" s="44"/>
      <c r="E476" s="44"/>
    </row>
    <row r="477" spans="1:5" x14ac:dyDescent="0.25">
      <c r="B477" s="44"/>
      <c r="C477" s="44"/>
      <c r="D477" s="44"/>
      <c r="E477" s="44"/>
    </row>
    <row r="478" spans="1:5" x14ac:dyDescent="0.25">
      <c r="B478" s="44"/>
      <c r="C478" s="44"/>
      <c r="D478" s="44"/>
      <c r="E478" s="44"/>
    </row>
    <row r="479" spans="1:5" x14ac:dyDescent="0.25">
      <c r="B479" s="44"/>
      <c r="C479" s="44"/>
      <c r="D479" s="44"/>
      <c r="E479" s="44"/>
    </row>
    <row r="480" spans="1:5" x14ac:dyDescent="0.25">
      <c r="A480" s="44"/>
    </row>
    <row r="481" spans="2:5" x14ac:dyDescent="0.25">
      <c r="B481" s="44"/>
      <c r="C481" s="44"/>
      <c r="D481" s="44"/>
      <c r="E481" s="44"/>
    </row>
    <row r="482" spans="2:5" x14ac:dyDescent="0.25">
      <c r="B482" s="44"/>
      <c r="C482" s="44"/>
      <c r="D482" s="44"/>
      <c r="E482" s="44"/>
    </row>
    <row r="483" spans="2:5" x14ac:dyDescent="0.25">
      <c r="B483" s="44"/>
      <c r="C483" s="44"/>
      <c r="D483" s="44"/>
      <c r="E483" s="44"/>
    </row>
    <row r="484" spans="2:5" x14ac:dyDescent="0.25">
      <c r="B484" s="44"/>
      <c r="C484" s="44"/>
      <c r="D484" s="44"/>
      <c r="E484" s="44"/>
    </row>
    <row r="485" spans="2:5" x14ac:dyDescent="0.25">
      <c r="B485" s="44"/>
      <c r="C485" s="44"/>
      <c r="D485" s="44"/>
      <c r="E485" s="44"/>
    </row>
    <row r="486" spans="2:5" x14ac:dyDescent="0.25">
      <c r="B486" s="46"/>
      <c r="C486" s="44"/>
      <c r="D486" s="44"/>
      <c r="E486" s="44"/>
    </row>
    <row r="487" spans="2:5" x14ac:dyDescent="0.25">
      <c r="B487" s="46"/>
      <c r="C487" s="44"/>
      <c r="D487" s="44"/>
      <c r="E487" s="44"/>
    </row>
    <row r="488" spans="2:5" x14ac:dyDescent="0.25">
      <c r="B488" s="46"/>
      <c r="C488" s="44"/>
      <c r="D488" s="44"/>
      <c r="E488" s="44"/>
    </row>
  </sheetData>
  <pageMargins left="0.78740157499999996" right="0.78740157499999996" top="0.984251969" bottom="0.984251969" header="0.4921259845" footer="0.492125984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9D99-AEED-400C-A691-79B238E82C37}">
  <sheetPr codeName="Planilha75"/>
  <dimension ref="A1:K5"/>
  <sheetViews>
    <sheetView workbookViewId="0">
      <selection activeCell="B1" sqref="B1:I5"/>
    </sheetView>
  </sheetViews>
  <sheetFormatPr defaultRowHeight="15" x14ac:dyDescent="0.25"/>
  <cols>
    <col min="2" max="2" width="47" bestFit="1" customWidth="1"/>
    <col min="3" max="3" width="13.140625" bestFit="1" customWidth="1"/>
    <col min="4" max="4" width="24.2851562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550</v>
      </c>
      <c r="C2" s="40" t="s">
        <v>223</v>
      </c>
      <c r="D2" s="40" t="s">
        <v>549</v>
      </c>
      <c r="E2" s="40">
        <v>1600</v>
      </c>
      <c r="F2" s="40"/>
      <c r="G2" s="40">
        <v>1600</v>
      </c>
      <c r="H2" s="40"/>
      <c r="I2" s="40"/>
      <c r="J2" t="s">
        <v>23</v>
      </c>
      <c r="K2" t="s">
        <v>216</v>
      </c>
    </row>
    <row r="3" spans="1:11" ht="15.75" thickBot="1" x14ac:dyDescent="0.3">
      <c r="A3" s="40">
        <f>_xlfn.RANK.EQ(E3,E2:E200)</f>
        <v>2</v>
      </c>
      <c r="B3" s="40" t="s">
        <v>552</v>
      </c>
      <c r="C3" s="40" t="s">
        <v>221</v>
      </c>
      <c r="D3" s="40" t="s">
        <v>551</v>
      </c>
      <c r="E3" s="40">
        <v>1360</v>
      </c>
      <c r="F3" s="40"/>
      <c r="G3" s="40">
        <v>1360</v>
      </c>
      <c r="H3" s="40"/>
      <c r="I3" s="40"/>
      <c r="J3" t="s">
        <v>23</v>
      </c>
      <c r="K3" t="s">
        <v>216</v>
      </c>
    </row>
    <row r="4" spans="1:11" ht="15.75" thickBot="1" x14ac:dyDescent="0.3">
      <c r="A4" s="40">
        <f>_xlfn.RANK.EQ(E4,E2:E200)</f>
        <v>3</v>
      </c>
      <c r="B4" s="40" t="s">
        <v>554</v>
      </c>
      <c r="C4" s="40" t="s">
        <v>221</v>
      </c>
      <c r="D4" s="40" t="s">
        <v>553</v>
      </c>
      <c r="E4" s="40">
        <v>1120</v>
      </c>
      <c r="F4" s="40"/>
      <c r="G4" s="40">
        <v>1120</v>
      </c>
      <c r="H4" s="40"/>
      <c r="I4" s="40"/>
      <c r="J4" t="s">
        <v>23</v>
      </c>
      <c r="K4" t="s">
        <v>216</v>
      </c>
    </row>
    <row r="5" spans="1:11" ht="15.75" thickBot="1" x14ac:dyDescent="0.3">
      <c r="A5" s="40">
        <f>_xlfn.RANK.EQ(E5,E2:E200)</f>
        <v>3</v>
      </c>
      <c r="B5" s="40" t="s">
        <v>556</v>
      </c>
      <c r="C5" s="40" t="s">
        <v>221</v>
      </c>
      <c r="D5" s="40" t="s">
        <v>555</v>
      </c>
      <c r="E5" s="40">
        <v>1120</v>
      </c>
      <c r="F5" s="40"/>
      <c r="G5" s="40">
        <v>1120</v>
      </c>
      <c r="H5" s="40"/>
      <c r="I5" s="40"/>
      <c r="J5" t="s">
        <v>23</v>
      </c>
      <c r="K5" t="s">
        <v>216</v>
      </c>
    </row>
  </sheetData>
  <sortState xmlns:xlrd2="http://schemas.microsoft.com/office/spreadsheetml/2017/richdata2" ref="B2:I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E0C9-5B4A-48BE-B204-0A835CA0A22C}">
  <sheetPr codeName="Planilha76"/>
  <dimension ref="A1:K4"/>
  <sheetViews>
    <sheetView workbookViewId="0">
      <selection activeCell="B1" sqref="B1:I4"/>
    </sheetView>
  </sheetViews>
  <sheetFormatPr defaultRowHeight="15" x14ac:dyDescent="0.25"/>
  <cols>
    <col min="2" max="2" width="20.85546875" bestFit="1" customWidth="1"/>
    <col min="3" max="3" width="13.85546875" bestFit="1" customWidth="1"/>
    <col min="4" max="4" width="12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57</v>
      </c>
      <c r="C2" s="40" t="s">
        <v>55</v>
      </c>
      <c r="D2" s="40">
        <v>3686503913</v>
      </c>
      <c r="E2" s="40">
        <v>1600</v>
      </c>
      <c r="F2" s="40"/>
      <c r="G2" s="40">
        <v>1600</v>
      </c>
      <c r="H2" s="40"/>
      <c r="I2" s="40"/>
      <c r="J2" t="s">
        <v>146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380</v>
      </c>
      <c r="C3" s="40" t="s">
        <v>52</v>
      </c>
      <c r="D3" s="40">
        <v>2607826969</v>
      </c>
      <c r="E3" s="40">
        <v>1360</v>
      </c>
      <c r="F3" s="40"/>
      <c r="G3" s="40">
        <v>1360</v>
      </c>
      <c r="H3" s="40"/>
      <c r="I3" s="40"/>
      <c r="J3" t="s">
        <v>146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389</v>
      </c>
      <c r="C4" s="40" t="s">
        <v>190</v>
      </c>
      <c r="D4" s="40">
        <v>41748948920</v>
      </c>
      <c r="E4" s="40">
        <v>1120</v>
      </c>
      <c r="F4" s="40"/>
      <c r="G4" s="40">
        <v>1120</v>
      </c>
      <c r="H4" s="40"/>
      <c r="I4" s="40"/>
      <c r="J4" t="s">
        <v>146</v>
      </c>
      <c r="K4" t="s">
        <v>214</v>
      </c>
    </row>
  </sheetData>
  <sortState xmlns:xlrd2="http://schemas.microsoft.com/office/spreadsheetml/2017/richdata2"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47A3-D89E-4C85-9915-B48C538EB42D}">
  <sheetPr codeName="Planilha77"/>
  <dimension ref="A1:K3"/>
  <sheetViews>
    <sheetView workbookViewId="0">
      <selection activeCell="B1" sqref="B1:I3"/>
    </sheetView>
  </sheetViews>
  <sheetFormatPr defaultRowHeight="15" x14ac:dyDescent="0.25"/>
  <cols>
    <col min="2" max="2" width="18.85546875" bestFit="1" customWidth="1"/>
    <col min="3" max="3" width="6.5703125" bestFit="1" customWidth="1"/>
    <col min="4" max="4" width="11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68</v>
      </c>
      <c r="C2" s="40" t="s">
        <v>50</v>
      </c>
      <c r="D2" s="40">
        <v>7134247961</v>
      </c>
      <c r="E2" s="40">
        <v>1600</v>
      </c>
      <c r="F2" s="40"/>
      <c r="G2" s="40">
        <v>1600</v>
      </c>
      <c r="H2" s="40"/>
      <c r="I2" s="40"/>
      <c r="J2" t="s">
        <v>135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302</v>
      </c>
      <c r="C3" s="40" t="s">
        <v>52</v>
      </c>
      <c r="D3" s="40">
        <v>4400139921</v>
      </c>
      <c r="E3" s="40">
        <v>1360</v>
      </c>
      <c r="F3" s="40"/>
      <c r="G3" s="40">
        <v>1360</v>
      </c>
      <c r="H3" s="40"/>
      <c r="I3" s="40"/>
      <c r="J3" t="s">
        <v>135</v>
      </c>
      <c r="K3" t="s">
        <v>214</v>
      </c>
    </row>
  </sheetData>
  <sortState xmlns:xlrd2="http://schemas.microsoft.com/office/spreadsheetml/2017/richdata2" ref="B2:I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DF27-C43D-44F0-821A-B52D57E4DE57}">
  <sheetPr codeName="Planilha78"/>
  <dimension ref="A1:K5"/>
  <sheetViews>
    <sheetView workbookViewId="0">
      <selection activeCell="B1" sqref="B1:I5"/>
    </sheetView>
  </sheetViews>
  <sheetFormatPr defaultRowHeight="15" x14ac:dyDescent="0.25"/>
  <cols>
    <col min="2" max="2" width="22.85546875" bestFit="1" customWidth="1"/>
    <col min="3" max="3" width="13.85546875" bestFit="1" customWidth="1"/>
    <col min="4" max="4" width="12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354</v>
      </c>
      <c r="C2" s="40" t="s">
        <v>55</v>
      </c>
      <c r="D2" s="40">
        <v>9699842946</v>
      </c>
      <c r="E2" s="40">
        <v>1600</v>
      </c>
      <c r="F2" s="40"/>
      <c r="G2" s="40">
        <v>1600</v>
      </c>
      <c r="H2" s="40"/>
      <c r="I2" s="40"/>
      <c r="J2" t="s">
        <v>140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355</v>
      </c>
      <c r="C3" s="40" t="s">
        <v>190</v>
      </c>
      <c r="D3" s="40">
        <v>6594393952</v>
      </c>
      <c r="E3" s="40">
        <v>1360</v>
      </c>
      <c r="F3" s="40"/>
      <c r="G3" s="40">
        <v>1360</v>
      </c>
      <c r="H3" s="40"/>
      <c r="I3" s="40"/>
      <c r="J3" t="s">
        <v>140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305</v>
      </c>
      <c r="C4" s="40" t="s">
        <v>55</v>
      </c>
      <c r="D4" s="40">
        <v>11691366994</v>
      </c>
      <c r="E4" s="40">
        <v>1120</v>
      </c>
      <c r="F4" s="40"/>
      <c r="G4" s="40">
        <v>1120</v>
      </c>
      <c r="H4" s="40"/>
      <c r="I4" s="40"/>
      <c r="J4" t="s">
        <v>140</v>
      </c>
      <c r="K4" t="s">
        <v>214</v>
      </c>
    </row>
    <row r="5" spans="1:11" ht="15.75" thickBot="1" x14ac:dyDescent="0.3">
      <c r="A5" s="40">
        <f>_xlfn.RANK.EQ(E5,E2:E200)</f>
        <v>3</v>
      </c>
      <c r="B5" s="40" t="s">
        <v>356</v>
      </c>
      <c r="C5" s="40" t="s">
        <v>190</v>
      </c>
      <c r="D5" s="40">
        <v>6078365983</v>
      </c>
      <c r="E5" s="40">
        <v>1120</v>
      </c>
      <c r="F5" s="40"/>
      <c r="G5" s="40">
        <v>1120</v>
      </c>
      <c r="H5" s="40"/>
      <c r="I5" s="40"/>
      <c r="J5" t="s">
        <v>140</v>
      </c>
      <c r="K5" t="s">
        <v>214</v>
      </c>
    </row>
  </sheetData>
  <sortState xmlns:xlrd2="http://schemas.microsoft.com/office/spreadsheetml/2017/richdata2" ref="B2:I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D985-F3B8-452E-802E-2E2EDE7D7F49}">
  <sheetPr codeName="Planilha79"/>
  <dimension ref="A1:K5"/>
  <sheetViews>
    <sheetView workbookViewId="0">
      <selection activeCell="B1" sqref="B1:I5"/>
    </sheetView>
  </sheetViews>
  <sheetFormatPr defaultRowHeight="15" x14ac:dyDescent="0.25"/>
  <cols>
    <col min="2" max="2" width="16.42578125" bestFit="1" customWidth="1"/>
    <col min="3" max="3" width="6.5703125" bestFit="1" customWidth="1"/>
    <col min="4" max="4" width="12.7109375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6</v>
      </c>
      <c r="C2" s="40" t="s">
        <v>55</v>
      </c>
      <c r="D2" s="40">
        <v>441203973</v>
      </c>
      <c r="E2" s="40">
        <v>1600</v>
      </c>
      <c r="F2" s="40"/>
      <c r="G2" s="40">
        <v>1600</v>
      </c>
      <c r="H2" s="40"/>
      <c r="I2" s="40"/>
      <c r="J2" t="s">
        <v>145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82</v>
      </c>
      <c r="C3" s="40" t="s">
        <v>52</v>
      </c>
      <c r="D3" s="40">
        <v>2624030999</v>
      </c>
      <c r="E3" s="40">
        <v>1360</v>
      </c>
      <c r="F3" s="40"/>
      <c r="G3" s="40">
        <v>1360</v>
      </c>
      <c r="H3" s="40"/>
      <c r="I3" s="40"/>
      <c r="J3" t="s">
        <v>145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357</v>
      </c>
      <c r="C4" s="40" t="s">
        <v>184</v>
      </c>
      <c r="D4" s="40">
        <v>84263121015</v>
      </c>
      <c r="E4" s="40">
        <v>1120</v>
      </c>
      <c r="F4" s="40"/>
      <c r="G4" s="40">
        <v>1120</v>
      </c>
      <c r="H4" s="40"/>
      <c r="I4" s="40"/>
      <c r="J4" t="s">
        <v>145</v>
      </c>
      <c r="K4" t="s">
        <v>214</v>
      </c>
    </row>
    <row r="5" spans="1:11" ht="15.75" thickBot="1" x14ac:dyDescent="0.3">
      <c r="A5" s="40">
        <f>_xlfn.RANK.EQ(E5,E2:E200)</f>
        <v>3</v>
      </c>
      <c r="B5" s="40" t="s">
        <v>117</v>
      </c>
      <c r="C5" s="40" t="s">
        <v>50</v>
      </c>
      <c r="D5" s="40" t="s">
        <v>118</v>
      </c>
      <c r="E5" s="40">
        <v>1120</v>
      </c>
      <c r="F5" s="40"/>
      <c r="G5" s="40">
        <v>1120</v>
      </c>
      <c r="H5" s="40"/>
      <c r="I5" s="40"/>
      <c r="J5" t="s">
        <v>145</v>
      </c>
      <c r="K5" t="s">
        <v>214</v>
      </c>
    </row>
  </sheetData>
  <sortState xmlns:xlrd2="http://schemas.microsoft.com/office/spreadsheetml/2017/richdata2" ref="B2:I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183E0-BF73-4063-ABD0-FD427EE24778}">
  <sheetPr codeName="Planilha80"/>
  <dimension ref="A1:K7"/>
  <sheetViews>
    <sheetView workbookViewId="0">
      <selection activeCell="D7" sqref="D7"/>
    </sheetView>
  </sheetViews>
  <sheetFormatPr defaultRowHeight="15" x14ac:dyDescent="0.25"/>
  <cols>
    <col min="2" max="2" width="28.5703125" bestFit="1" customWidth="1"/>
    <col min="3" max="3" width="14.7109375" bestFit="1" customWidth="1"/>
    <col min="4" max="4" width="12.85546875" bestFit="1" customWidth="1"/>
  </cols>
  <sheetData>
    <row r="1" spans="1:11" x14ac:dyDescent="0.25">
      <c r="A1" t="s">
        <v>209</v>
      </c>
      <c r="B1" t="s">
        <v>210</v>
      </c>
      <c r="C1" t="s">
        <v>1</v>
      </c>
      <c r="D1" t="s">
        <v>2</v>
      </c>
      <c r="E1" t="s">
        <v>211</v>
      </c>
      <c r="F1" t="s">
        <v>14</v>
      </c>
      <c r="G1" t="s">
        <v>15</v>
      </c>
      <c r="H1" t="s">
        <v>16</v>
      </c>
      <c r="I1" t="s">
        <v>17</v>
      </c>
      <c r="J1" t="s">
        <v>212</v>
      </c>
      <c r="K1" t="s">
        <v>213</v>
      </c>
    </row>
    <row r="2" spans="1:11" x14ac:dyDescent="0.25">
      <c r="A2">
        <f>_xlfn.RANK.EQ(E2,E2:E200)</f>
        <v>1</v>
      </c>
      <c r="B2" t="s">
        <v>71</v>
      </c>
      <c r="C2" t="s">
        <v>50</v>
      </c>
      <c r="D2">
        <v>39362400006</v>
      </c>
      <c r="E2">
        <v>1600</v>
      </c>
      <c r="G2">
        <v>1600</v>
      </c>
      <c r="J2" t="s">
        <v>150</v>
      </c>
      <c r="K2" t="s">
        <v>214</v>
      </c>
    </row>
    <row r="3" spans="1:11" x14ac:dyDescent="0.25">
      <c r="A3">
        <f>_xlfn.RANK.EQ(E3,E2:E200)</f>
        <v>2</v>
      </c>
      <c r="B3" t="s">
        <v>187</v>
      </c>
      <c r="C3" t="s">
        <v>55</v>
      </c>
      <c r="D3">
        <v>93580053949</v>
      </c>
      <c r="E3">
        <v>1360</v>
      </c>
      <c r="G3">
        <v>1360</v>
      </c>
      <c r="J3" t="s">
        <v>150</v>
      </c>
      <c r="K3" t="s">
        <v>214</v>
      </c>
    </row>
    <row r="4" spans="1:11" x14ac:dyDescent="0.25">
      <c r="A4">
        <f>_xlfn.RANK.EQ(E4,E2:E200)</f>
        <v>3</v>
      </c>
      <c r="B4" t="s">
        <v>379</v>
      </c>
      <c r="C4" t="s">
        <v>190</v>
      </c>
      <c r="D4">
        <v>70308314972</v>
      </c>
      <c r="E4">
        <v>1120</v>
      </c>
      <c r="G4">
        <v>1120</v>
      </c>
      <c r="J4" t="s">
        <v>150</v>
      </c>
      <c r="K4" t="s">
        <v>214</v>
      </c>
    </row>
    <row r="5" spans="1:11" x14ac:dyDescent="0.25">
      <c r="A5">
        <f>_xlfn.RANK.EQ(E5,E2:E200)</f>
        <v>3</v>
      </c>
      <c r="B5" t="s">
        <v>186</v>
      </c>
      <c r="C5" t="s">
        <v>55</v>
      </c>
      <c r="D5">
        <v>64986543920</v>
      </c>
      <c r="E5">
        <v>1120</v>
      </c>
      <c r="G5">
        <v>1120</v>
      </c>
      <c r="J5" t="s">
        <v>150</v>
      </c>
      <c r="K5" t="s">
        <v>214</v>
      </c>
    </row>
    <row r="6" spans="1:11" x14ac:dyDescent="0.25">
      <c r="A6">
        <f>_xlfn.RANK.EQ(E6,E2:E200)</f>
        <v>5</v>
      </c>
      <c r="B6" t="s">
        <v>558</v>
      </c>
      <c r="C6" t="s">
        <v>559</v>
      </c>
      <c r="D6" t="s">
        <v>557</v>
      </c>
      <c r="E6">
        <v>880</v>
      </c>
      <c r="G6">
        <v>880</v>
      </c>
      <c r="J6" t="s">
        <v>150</v>
      </c>
      <c r="K6" t="s">
        <v>214</v>
      </c>
    </row>
    <row r="7" spans="1:11" x14ac:dyDescent="0.25">
      <c r="A7">
        <f>_xlfn.RANK.EQ(E7,E2:E200)</f>
        <v>6</v>
      </c>
      <c r="B7" t="s">
        <v>560</v>
      </c>
      <c r="C7" t="s">
        <v>560</v>
      </c>
      <c r="D7" t="s">
        <v>560</v>
      </c>
      <c r="E7">
        <v>0</v>
      </c>
      <c r="H7">
        <v>0</v>
      </c>
      <c r="I7">
        <v>0</v>
      </c>
      <c r="J7" t="s">
        <v>150</v>
      </c>
      <c r="K7" t="s">
        <v>214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E511"/>
  <sheetViews>
    <sheetView workbookViewId="0">
      <selection activeCell="C1" sqref="C1:E1"/>
    </sheetView>
  </sheetViews>
  <sheetFormatPr defaultRowHeight="15" x14ac:dyDescent="0.25"/>
  <cols>
    <col min="1" max="16384" width="9.140625" style="43"/>
  </cols>
  <sheetData>
    <row r="1" spans="1:5" x14ac:dyDescent="0.25">
      <c r="A1" s="44"/>
    </row>
    <row r="2" spans="1:5" x14ac:dyDescent="0.25">
      <c r="B2" s="44"/>
      <c r="C2" s="44"/>
      <c r="D2" s="44"/>
      <c r="E2" s="44"/>
    </row>
    <row r="3" spans="1:5" x14ac:dyDescent="0.25">
      <c r="B3" s="44"/>
      <c r="C3" s="44"/>
      <c r="D3" s="44"/>
      <c r="E3" s="44"/>
    </row>
    <row r="4" spans="1:5" x14ac:dyDescent="0.25">
      <c r="B4" s="44"/>
      <c r="C4" s="44"/>
      <c r="D4" s="44"/>
      <c r="E4" s="44"/>
    </row>
    <row r="5" spans="1:5" x14ac:dyDescent="0.25">
      <c r="B5" s="44"/>
      <c r="C5" s="44"/>
      <c r="D5" s="44"/>
      <c r="E5" s="44"/>
    </row>
    <row r="6" spans="1:5" x14ac:dyDescent="0.25">
      <c r="B6" s="44"/>
      <c r="C6" s="44"/>
      <c r="D6" s="44"/>
      <c r="E6" s="44"/>
    </row>
    <row r="7" spans="1:5" x14ac:dyDescent="0.25">
      <c r="B7" s="44"/>
      <c r="C7" s="44"/>
      <c r="D7" s="44"/>
      <c r="E7" s="44"/>
    </row>
    <row r="8" spans="1:5" x14ac:dyDescent="0.25">
      <c r="B8" s="44"/>
      <c r="C8" s="44"/>
      <c r="D8" s="44"/>
      <c r="E8" s="44"/>
    </row>
    <row r="9" spans="1:5" x14ac:dyDescent="0.25">
      <c r="A9" s="44"/>
    </row>
    <row r="10" spans="1:5" x14ac:dyDescent="0.25">
      <c r="B10" s="44"/>
      <c r="C10" s="44"/>
      <c r="D10" s="44"/>
      <c r="E10" s="44"/>
    </row>
    <row r="11" spans="1:5" x14ac:dyDescent="0.25">
      <c r="B11" s="44"/>
      <c r="C11" s="44"/>
      <c r="D11" s="44"/>
      <c r="E11" s="44"/>
    </row>
    <row r="12" spans="1:5" x14ac:dyDescent="0.25">
      <c r="C12" s="44"/>
      <c r="D12" s="44"/>
      <c r="E12" s="44"/>
    </row>
    <row r="13" spans="1:5" x14ac:dyDescent="0.25">
      <c r="B13" s="44"/>
      <c r="C13" s="44"/>
      <c r="D13" s="44"/>
      <c r="E13" s="44"/>
    </row>
    <row r="14" spans="1:5" x14ac:dyDescent="0.25">
      <c r="C14" s="44"/>
      <c r="D14" s="44"/>
      <c r="E14" s="44"/>
    </row>
    <row r="15" spans="1:5" x14ac:dyDescent="0.25">
      <c r="A15" s="44"/>
    </row>
    <row r="16" spans="1:5" x14ac:dyDescent="0.25">
      <c r="B16" s="44"/>
      <c r="C16" s="44"/>
      <c r="D16" s="44"/>
      <c r="E16" s="44"/>
    </row>
    <row r="17" spans="1:5" x14ac:dyDescent="0.25">
      <c r="B17" s="44"/>
      <c r="C17" s="44"/>
      <c r="D17" s="44"/>
      <c r="E17" s="44"/>
    </row>
    <row r="18" spans="1:5" x14ac:dyDescent="0.25">
      <c r="C18" s="44"/>
      <c r="D18" s="44"/>
      <c r="E18" s="44"/>
    </row>
    <row r="19" spans="1:5" x14ac:dyDescent="0.25">
      <c r="B19" s="44"/>
      <c r="C19" s="44"/>
      <c r="D19" s="44"/>
      <c r="E19" s="44"/>
    </row>
    <row r="20" spans="1:5" x14ac:dyDescent="0.25">
      <c r="C20" s="44"/>
      <c r="D20" s="44"/>
      <c r="E20" s="44"/>
    </row>
    <row r="21" spans="1:5" x14ac:dyDescent="0.25">
      <c r="B21" s="44"/>
      <c r="C21" s="44"/>
      <c r="D21" s="44"/>
      <c r="E21" s="44"/>
    </row>
    <row r="22" spans="1:5" x14ac:dyDescent="0.25">
      <c r="C22" s="44"/>
      <c r="D22" s="44"/>
      <c r="E22" s="44"/>
    </row>
    <row r="23" spans="1:5" x14ac:dyDescent="0.25">
      <c r="B23" s="44"/>
      <c r="C23" s="44"/>
      <c r="D23" s="44"/>
      <c r="E23" s="44"/>
    </row>
    <row r="24" spans="1:5" x14ac:dyDescent="0.25">
      <c r="C24" s="44"/>
      <c r="D24" s="44"/>
      <c r="E24" s="44"/>
    </row>
    <row r="25" spans="1:5" x14ac:dyDescent="0.25">
      <c r="B25" s="44"/>
      <c r="C25" s="44"/>
      <c r="D25" s="44"/>
      <c r="E25" s="44"/>
    </row>
    <row r="26" spans="1:5" x14ac:dyDescent="0.25">
      <c r="C26" s="44"/>
      <c r="D26" s="44"/>
      <c r="E26" s="44"/>
    </row>
    <row r="27" spans="1:5" x14ac:dyDescent="0.25">
      <c r="A27" s="44"/>
    </row>
    <row r="28" spans="1:5" x14ac:dyDescent="0.25">
      <c r="B28" s="44"/>
      <c r="C28" s="44"/>
      <c r="D28" s="44"/>
      <c r="E28" s="44"/>
    </row>
    <row r="29" spans="1:5" x14ac:dyDescent="0.25">
      <c r="B29" s="44"/>
      <c r="C29" s="44"/>
      <c r="D29" s="44"/>
      <c r="E29" s="44"/>
    </row>
    <row r="30" spans="1:5" x14ac:dyDescent="0.25">
      <c r="C30" s="44"/>
      <c r="D30" s="44"/>
      <c r="E30" s="44"/>
    </row>
    <row r="31" spans="1:5" x14ac:dyDescent="0.25">
      <c r="B31" s="44"/>
      <c r="C31" s="44"/>
      <c r="D31" s="44"/>
      <c r="E31" s="44"/>
    </row>
    <row r="32" spans="1:5" x14ac:dyDescent="0.25">
      <c r="C32" s="44"/>
      <c r="D32" s="44"/>
      <c r="E32" s="44"/>
    </row>
    <row r="33" spans="1:5" x14ac:dyDescent="0.25">
      <c r="B33" s="44"/>
      <c r="C33" s="44"/>
      <c r="D33" s="44"/>
      <c r="E33" s="44"/>
    </row>
    <row r="34" spans="1:5" x14ac:dyDescent="0.25">
      <c r="C34" s="44"/>
      <c r="D34" s="44"/>
      <c r="E34" s="44"/>
    </row>
    <row r="35" spans="1:5" x14ac:dyDescent="0.25">
      <c r="B35" s="44"/>
      <c r="C35" s="44"/>
      <c r="D35" s="44"/>
      <c r="E35" s="44"/>
    </row>
    <row r="36" spans="1:5" x14ac:dyDescent="0.25">
      <c r="C36" s="44"/>
      <c r="D36" s="44"/>
      <c r="E36" s="44"/>
    </row>
    <row r="37" spans="1:5" x14ac:dyDescent="0.25">
      <c r="B37" s="44"/>
      <c r="C37" s="44"/>
      <c r="D37" s="44"/>
      <c r="E37" s="44"/>
    </row>
    <row r="38" spans="1:5" x14ac:dyDescent="0.25">
      <c r="C38" s="44"/>
      <c r="D38" s="44"/>
      <c r="E38" s="44"/>
    </row>
    <row r="39" spans="1:5" x14ac:dyDescent="0.25">
      <c r="A39" s="44"/>
    </row>
    <row r="40" spans="1:5" x14ac:dyDescent="0.25">
      <c r="B40" s="44"/>
      <c r="C40" s="44"/>
      <c r="D40" s="44"/>
      <c r="E40" s="44"/>
    </row>
    <row r="41" spans="1:5" x14ac:dyDescent="0.25">
      <c r="B41" s="44"/>
      <c r="C41" s="44"/>
      <c r="D41" s="44"/>
      <c r="E41" s="44"/>
    </row>
    <row r="42" spans="1:5" x14ac:dyDescent="0.25">
      <c r="C42" s="44"/>
      <c r="D42" s="44"/>
      <c r="E42" s="44"/>
    </row>
    <row r="43" spans="1:5" x14ac:dyDescent="0.25">
      <c r="B43" s="44"/>
      <c r="C43" s="44"/>
      <c r="D43" s="44"/>
      <c r="E43" s="44"/>
    </row>
    <row r="44" spans="1:5" x14ac:dyDescent="0.25">
      <c r="C44" s="44"/>
      <c r="D44" s="44"/>
      <c r="E44" s="44"/>
    </row>
    <row r="45" spans="1:5" x14ac:dyDescent="0.25">
      <c r="B45" s="44"/>
      <c r="C45" s="44"/>
      <c r="D45" s="44"/>
      <c r="E45" s="44"/>
    </row>
    <row r="46" spans="1:5" x14ac:dyDescent="0.25">
      <c r="C46" s="44"/>
      <c r="D46" s="44"/>
      <c r="E46" s="44"/>
    </row>
    <row r="47" spans="1:5" x14ac:dyDescent="0.25">
      <c r="B47" s="44"/>
      <c r="C47" s="44"/>
      <c r="D47" s="44"/>
      <c r="E47" s="44"/>
    </row>
    <row r="48" spans="1:5" x14ac:dyDescent="0.25">
      <c r="C48" s="44"/>
      <c r="D48" s="44"/>
      <c r="E48" s="44"/>
    </row>
    <row r="49" spans="1:5" x14ac:dyDescent="0.25">
      <c r="A49" s="44"/>
    </row>
    <row r="50" spans="1:5" x14ac:dyDescent="0.25">
      <c r="B50" s="44"/>
      <c r="C50" s="44"/>
      <c r="D50" s="44"/>
      <c r="E50" s="44"/>
    </row>
    <row r="51" spans="1:5" x14ac:dyDescent="0.25">
      <c r="B51" s="44"/>
      <c r="C51" s="44"/>
      <c r="D51" s="44"/>
      <c r="E51" s="44"/>
    </row>
    <row r="52" spans="1:5" x14ac:dyDescent="0.25">
      <c r="C52" s="44"/>
      <c r="D52" s="44"/>
      <c r="E52" s="44"/>
    </row>
    <row r="53" spans="1:5" x14ac:dyDescent="0.25">
      <c r="B53" s="44"/>
      <c r="C53" s="44"/>
      <c r="D53" s="44"/>
      <c r="E53" s="44"/>
    </row>
    <row r="54" spans="1:5" x14ac:dyDescent="0.25">
      <c r="C54" s="44"/>
      <c r="D54" s="44"/>
      <c r="E54" s="44"/>
    </row>
    <row r="55" spans="1:5" x14ac:dyDescent="0.25">
      <c r="B55" s="44"/>
      <c r="C55" s="44"/>
      <c r="D55" s="44"/>
      <c r="E55" s="44"/>
    </row>
    <row r="56" spans="1:5" x14ac:dyDescent="0.25">
      <c r="C56" s="44"/>
      <c r="D56" s="44"/>
      <c r="E56" s="44"/>
    </row>
    <row r="57" spans="1:5" x14ac:dyDescent="0.25">
      <c r="A57" s="44"/>
    </row>
    <row r="58" spans="1:5" x14ac:dyDescent="0.25">
      <c r="B58" s="44"/>
      <c r="C58" s="44"/>
      <c r="D58" s="44"/>
      <c r="E58" s="44"/>
    </row>
    <row r="59" spans="1:5" x14ac:dyDescent="0.25">
      <c r="B59" s="44"/>
      <c r="C59" s="44"/>
      <c r="D59" s="44"/>
      <c r="E59" s="44"/>
    </row>
    <row r="60" spans="1:5" x14ac:dyDescent="0.25">
      <c r="C60" s="44"/>
      <c r="D60" s="44"/>
      <c r="E60" s="44"/>
    </row>
    <row r="61" spans="1:5" x14ac:dyDescent="0.25">
      <c r="B61" s="44"/>
      <c r="C61" s="44"/>
      <c r="D61" s="44"/>
      <c r="E61" s="44"/>
    </row>
    <row r="62" spans="1:5" x14ac:dyDescent="0.25">
      <c r="C62" s="44"/>
      <c r="D62" s="44"/>
      <c r="E62" s="44"/>
    </row>
    <row r="63" spans="1:5" x14ac:dyDescent="0.25">
      <c r="B63" s="44"/>
      <c r="C63" s="44"/>
      <c r="D63" s="44"/>
      <c r="E63" s="44"/>
    </row>
    <row r="64" spans="1:5" x14ac:dyDescent="0.25">
      <c r="C64" s="44"/>
      <c r="D64" s="44"/>
      <c r="E64" s="44"/>
    </row>
    <row r="65" spans="1:5" x14ac:dyDescent="0.25">
      <c r="A65" s="44"/>
    </row>
    <row r="66" spans="1:5" x14ac:dyDescent="0.25">
      <c r="B66" s="44"/>
      <c r="C66" s="44"/>
      <c r="D66" s="44"/>
      <c r="E66" s="44"/>
    </row>
    <row r="67" spans="1:5" x14ac:dyDescent="0.25">
      <c r="B67" s="44"/>
      <c r="C67" s="44"/>
      <c r="D67" s="44"/>
      <c r="E67" s="44"/>
    </row>
    <row r="68" spans="1:5" x14ac:dyDescent="0.25">
      <c r="C68" s="44"/>
      <c r="D68" s="44"/>
      <c r="E68" s="44"/>
    </row>
    <row r="69" spans="1:5" x14ac:dyDescent="0.25">
      <c r="B69" s="44"/>
      <c r="C69" s="44"/>
      <c r="D69" s="44"/>
      <c r="E69" s="44"/>
    </row>
    <row r="70" spans="1:5" x14ac:dyDescent="0.25">
      <c r="C70" s="44"/>
      <c r="D70" s="44"/>
      <c r="E70" s="44"/>
    </row>
    <row r="71" spans="1:5" x14ac:dyDescent="0.25">
      <c r="B71" s="44"/>
      <c r="C71" s="44"/>
      <c r="D71" s="44"/>
      <c r="E71" s="44"/>
    </row>
    <row r="72" spans="1:5" x14ac:dyDescent="0.25">
      <c r="C72" s="44"/>
      <c r="D72" s="44"/>
      <c r="E72" s="44"/>
    </row>
    <row r="73" spans="1:5" x14ac:dyDescent="0.25">
      <c r="A73" s="44"/>
    </row>
    <row r="74" spans="1:5" x14ac:dyDescent="0.25">
      <c r="B74" s="44"/>
      <c r="C74" s="44"/>
      <c r="D74" s="44"/>
      <c r="E74" s="44"/>
    </row>
    <row r="75" spans="1:5" x14ac:dyDescent="0.25">
      <c r="B75" s="44"/>
      <c r="C75" s="44"/>
      <c r="D75" s="44"/>
      <c r="E75" s="44"/>
    </row>
    <row r="76" spans="1:5" x14ac:dyDescent="0.25">
      <c r="C76" s="44"/>
      <c r="D76" s="44"/>
      <c r="E76" s="44"/>
    </row>
    <row r="77" spans="1:5" x14ac:dyDescent="0.25">
      <c r="B77" s="44"/>
      <c r="C77" s="44"/>
      <c r="D77" s="44"/>
      <c r="E77" s="44"/>
    </row>
    <row r="78" spans="1:5" x14ac:dyDescent="0.25">
      <c r="C78" s="44"/>
      <c r="D78" s="44"/>
      <c r="E78" s="44"/>
    </row>
    <row r="79" spans="1:5" x14ac:dyDescent="0.25">
      <c r="A79" s="44"/>
    </row>
    <row r="80" spans="1:5" x14ac:dyDescent="0.25">
      <c r="B80" s="44"/>
      <c r="C80" s="44"/>
      <c r="D80" s="44"/>
      <c r="E80" s="44"/>
    </row>
    <row r="81" spans="1:5" x14ac:dyDescent="0.25">
      <c r="B81" s="44"/>
      <c r="C81" s="44"/>
      <c r="D81" s="44"/>
      <c r="E81" s="44"/>
    </row>
    <row r="82" spans="1:5" x14ac:dyDescent="0.25">
      <c r="C82" s="44"/>
      <c r="D82" s="44"/>
      <c r="E82" s="44"/>
    </row>
    <row r="83" spans="1:5" x14ac:dyDescent="0.25">
      <c r="B83" s="44"/>
      <c r="C83" s="44"/>
      <c r="D83" s="44"/>
      <c r="E83" s="44"/>
    </row>
    <row r="84" spans="1:5" x14ac:dyDescent="0.25">
      <c r="C84" s="44"/>
      <c r="D84" s="44"/>
      <c r="E84" s="44"/>
    </row>
    <row r="85" spans="1:5" x14ac:dyDescent="0.25">
      <c r="A85" s="44"/>
    </row>
    <row r="86" spans="1:5" x14ac:dyDescent="0.25">
      <c r="B86" s="44"/>
      <c r="C86" s="44"/>
      <c r="D86" s="44"/>
      <c r="E86" s="44"/>
    </row>
    <row r="87" spans="1:5" x14ac:dyDescent="0.25">
      <c r="B87" s="44"/>
      <c r="C87" s="44"/>
      <c r="D87" s="44"/>
      <c r="E87" s="44"/>
    </row>
    <row r="88" spans="1:5" x14ac:dyDescent="0.25">
      <c r="C88" s="44"/>
      <c r="D88" s="44"/>
      <c r="E88" s="44"/>
    </row>
    <row r="89" spans="1:5" x14ac:dyDescent="0.25">
      <c r="B89" s="44"/>
      <c r="C89" s="44"/>
      <c r="D89" s="44"/>
      <c r="E89" s="44"/>
    </row>
    <row r="90" spans="1:5" x14ac:dyDescent="0.25">
      <c r="C90" s="44"/>
      <c r="D90" s="44"/>
      <c r="E90" s="44"/>
    </row>
    <row r="91" spans="1:5" x14ac:dyDescent="0.25">
      <c r="B91" s="44"/>
      <c r="C91" s="44"/>
      <c r="D91" s="44"/>
      <c r="E91" s="44"/>
    </row>
    <row r="92" spans="1:5" x14ac:dyDescent="0.25">
      <c r="C92" s="44"/>
      <c r="D92" s="44"/>
      <c r="E92" s="44"/>
    </row>
    <row r="93" spans="1:5" x14ac:dyDescent="0.25">
      <c r="A93" s="44"/>
    </row>
    <row r="94" spans="1:5" x14ac:dyDescent="0.25">
      <c r="B94" s="44"/>
      <c r="C94" s="44"/>
      <c r="D94" s="44"/>
      <c r="E94" s="44"/>
    </row>
    <row r="95" spans="1:5" x14ac:dyDescent="0.25">
      <c r="B95" s="44"/>
      <c r="C95" s="44"/>
      <c r="D95" s="44"/>
      <c r="E95" s="44"/>
    </row>
    <row r="96" spans="1:5" x14ac:dyDescent="0.25">
      <c r="C96" s="44"/>
      <c r="D96" s="44"/>
      <c r="E96" s="44"/>
    </row>
    <row r="97" spans="1:5" x14ac:dyDescent="0.25">
      <c r="B97" s="44"/>
      <c r="C97" s="44"/>
      <c r="D97" s="44"/>
      <c r="E97" s="44"/>
    </row>
    <row r="98" spans="1:5" x14ac:dyDescent="0.25">
      <c r="C98" s="44"/>
      <c r="D98" s="44"/>
      <c r="E98" s="44"/>
    </row>
    <row r="99" spans="1:5" x14ac:dyDescent="0.25">
      <c r="B99" s="44"/>
      <c r="C99" s="44"/>
      <c r="D99" s="44"/>
      <c r="E99" s="44"/>
    </row>
    <row r="100" spans="1:5" x14ac:dyDescent="0.25">
      <c r="C100" s="44"/>
      <c r="D100" s="44"/>
      <c r="E100" s="44"/>
    </row>
    <row r="101" spans="1:5" x14ac:dyDescent="0.25">
      <c r="A101" s="44"/>
    </row>
    <row r="102" spans="1:5" x14ac:dyDescent="0.25">
      <c r="B102" s="44"/>
      <c r="C102" s="44"/>
      <c r="D102" s="44"/>
      <c r="E102" s="44"/>
    </row>
    <row r="103" spans="1:5" x14ac:dyDescent="0.25">
      <c r="B103" s="44"/>
      <c r="C103" s="44"/>
      <c r="D103" s="44"/>
      <c r="E103" s="44"/>
    </row>
    <row r="104" spans="1:5" x14ac:dyDescent="0.25">
      <c r="C104" s="44"/>
      <c r="D104" s="44"/>
      <c r="E104" s="44"/>
    </row>
    <row r="105" spans="1:5" x14ac:dyDescent="0.25">
      <c r="B105" s="44"/>
      <c r="C105" s="44"/>
      <c r="D105" s="44"/>
      <c r="E105" s="44"/>
    </row>
    <row r="106" spans="1:5" x14ac:dyDescent="0.25">
      <c r="C106" s="44"/>
      <c r="D106" s="44"/>
      <c r="E106" s="44"/>
    </row>
    <row r="107" spans="1:5" x14ac:dyDescent="0.25">
      <c r="B107" s="44"/>
      <c r="C107" s="44"/>
      <c r="D107" s="44"/>
      <c r="E107" s="44"/>
    </row>
    <row r="108" spans="1:5" x14ac:dyDescent="0.25">
      <c r="C108" s="44"/>
      <c r="D108" s="44"/>
      <c r="E108" s="44"/>
    </row>
    <row r="109" spans="1:5" x14ac:dyDescent="0.25">
      <c r="B109" s="44"/>
      <c r="C109" s="44"/>
      <c r="D109" s="44"/>
      <c r="E109" s="44"/>
    </row>
    <row r="110" spans="1:5" x14ac:dyDescent="0.25">
      <c r="C110" s="44"/>
      <c r="D110" s="44"/>
      <c r="E110" s="44"/>
    </row>
    <row r="111" spans="1:5" x14ac:dyDescent="0.25">
      <c r="B111" s="44"/>
      <c r="C111" s="44"/>
      <c r="D111" s="44"/>
      <c r="E111" s="44"/>
    </row>
    <row r="112" spans="1:5" x14ac:dyDescent="0.25">
      <c r="C112" s="44"/>
      <c r="D112" s="44"/>
      <c r="E112" s="44"/>
    </row>
    <row r="113" spans="1:5" x14ac:dyDescent="0.25">
      <c r="A113" s="44"/>
    </row>
    <row r="114" spans="1:5" x14ac:dyDescent="0.25">
      <c r="B114" s="44"/>
      <c r="C114" s="44"/>
      <c r="D114" s="44"/>
      <c r="E114" s="44"/>
    </row>
    <row r="115" spans="1:5" x14ac:dyDescent="0.25">
      <c r="B115" s="44"/>
      <c r="C115" s="44"/>
      <c r="D115" s="44"/>
      <c r="E115" s="44"/>
    </row>
    <row r="116" spans="1:5" x14ac:dyDescent="0.25">
      <c r="C116" s="44"/>
      <c r="D116" s="44"/>
      <c r="E116" s="44"/>
    </row>
    <row r="117" spans="1:5" x14ac:dyDescent="0.25">
      <c r="B117" s="44"/>
      <c r="C117" s="44"/>
      <c r="D117" s="44"/>
      <c r="E117" s="44"/>
    </row>
    <row r="118" spans="1:5" x14ac:dyDescent="0.25">
      <c r="C118" s="44"/>
      <c r="D118" s="44"/>
      <c r="E118" s="44"/>
    </row>
    <row r="119" spans="1:5" x14ac:dyDescent="0.25">
      <c r="B119" s="44"/>
      <c r="C119" s="44"/>
      <c r="D119" s="44"/>
      <c r="E119" s="44"/>
    </row>
    <row r="120" spans="1:5" x14ac:dyDescent="0.25">
      <c r="C120" s="44"/>
      <c r="D120" s="44"/>
      <c r="E120" s="44"/>
    </row>
    <row r="121" spans="1:5" x14ac:dyDescent="0.25">
      <c r="B121" s="44"/>
      <c r="C121" s="44"/>
      <c r="D121" s="44"/>
      <c r="E121" s="44"/>
    </row>
    <row r="122" spans="1:5" x14ac:dyDescent="0.25">
      <c r="C122" s="44"/>
      <c r="D122" s="44"/>
      <c r="E122" s="44"/>
    </row>
    <row r="123" spans="1:5" x14ac:dyDescent="0.25">
      <c r="B123" s="44"/>
      <c r="C123" s="44"/>
      <c r="D123" s="44"/>
      <c r="E123" s="44"/>
    </row>
    <row r="124" spans="1:5" x14ac:dyDescent="0.25">
      <c r="C124" s="44"/>
      <c r="D124" s="44"/>
      <c r="E124" s="44"/>
    </row>
    <row r="125" spans="1:5" x14ac:dyDescent="0.25">
      <c r="B125" s="44"/>
      <c r="C125" s="44"/>
      <c r="D125" s="44"/>
      <c r="E125" s="44"/>
    </row>
    <row r="126" spans="1:5" x14ac:dyDescent="0.25">
      <c r="C126" s="44"/>
      <c r="D126" s="44"/>
      <c r="E126" s="44"/>
    </row>
    <row r="127" spans="1:5" x14ac:dyDescent="0.25">
      <c r="B127" s="44"/>
      <c r="C127" s="44"/>
      <c r="D127" s="44"/>
      <c r="E127" s="44"/>
    </row>
    <row r="128" spans="1:5" x14ac:dyDescent="0.25">
      <c r="C128" s="44"/>
      <c r="D128" s="44"/>
      <c r="E128" s="44"/>
    </row>
    <row r="129" spans="1:5" x14ac:dyDescent="0.25">
      <c r="A129" s="44"/>
    </row>
    <row r="130" spans="1:5" x14ac:dyDescent="0.25">
      <c r="B130" s="44"/>
      <c r="C130" s="44"/>
      <c r="D130" s="44"/>
      <c r="E130" s="44"/>
    </row>
    <row r="131" spans="1:5" x14ac:dyDescent="0.25">
      <c r="B131" s="44"/>
      <c r="C131" s="44"/>
      <c r="D131" s="44"/>
      <c r="E131" s="44"/>
    </row>
    <row r="132" spans="1:5" x14ac:dyDescent="0.25">
      <c r="C132" s="44"/>
      <c r="D132" s="44"/>
      <c r="E132" s="44"/>
    </row>
    <row r="133" spans="1:5" x14ac:dyDescent="0.25">
      <c r="B133" s="44"/>
      <c r="C133" s="44"/>
      <c r="D133" s="44"/>
      <c r="E133" s="44"/>
    </row>
    <row r="134" spans="1:5" x14ac:dyDescent="0.25">
      <c r="C134" s="44"/>
      <c r="D134" s="44"/>
      <c r="E134" s="44"/>
    </row>
    <row r="135" spans="1:5" x14ac:dyDescent="0.25">
      <c r="B135" s="44"/>
      <c r="C135" s="44"/>
      <c r="D135" s="44"/>
      <c r="E135" s="44"/>
    </row>
    <row r="136" spans="1:5" x14ac:dyDescent="0.25">
      <c r="C136" s="44"/>
      <c r="D136" s="44"/>
      <c r="E136" s="44"/>
    </row>
    <row r="137" spans="1:5" x14ac:dyDescent="0.25">
      <c r="B137" s="44"/>
      <c r="C137" s="44"/>
      <c r="D137" s="44"/>
      <c r="E137" s="44"/>
    </row>
    <row r="138" spans="1:5" x14ac:dyDescent="0.25">
      <c r="C138" s="44"/>
      <c r="D138" s="44"/>
      <c r="E138" s="44"/>
    </row>
    <row r="139" spans="1:5" x14ac:dyDescent="0.25">
      <c r="B139" s="44"/>
      <c r="C139" s="44"/>
      <c r="D139" s="44"/>
      <c r="E139" s="44"/>
    </row>
    <row r="140" spans="1:5" x14ac:dyDescent="0.25">
      <c r="C140" s="44"/>
      <c r="D140" s="44"/>
      <c r="E140" s="44"/>
    </row>
    <row r="141" spans="1:5" x14ac:dyDescent="0.25">
      <c r="B141" s="44"/>
      <c r="C141" s="44"/>
      <c r="D141" s="44"/>
      <c r="E141" s="44"/>
    </row>
    <row r="142" spans="1:5" x14ac:dyDescent="0.25">
      <c r="C142" s="44"/>
      <c r="D142" s="44"/>
      <c r="E142" s="44"/>
    </row>
    <row r="143" spans="1:5" x14ac:dyDescent="0.25">
      <c r="B143" s="44"/>
      <c r="C143" s="44"/>
      <c r="D143" s="44"/>
      <c r="E143" s="44"/>
    </row>
    <row r="144" spans="1:5" x14ac:dyDescent="0.25">
      <c r="C144" s="44"/>
      <c r="D144" s="44"/>
      <c r="E144" s="44"/>
    </row>
    <row r="145" spans="1:5" x14ac:dyDescent="0.25">
      <c r="B145" s="44"/>
      <c r="C145" s="44"/>
      <c r="D145" s="44"/>
      <c r="E145" s="44"/>
    </row>
    <row r="146" spans="1:5" x14ac:dyDescent="0.25">
      <c r="C146" s="44"/>
      <c r="D146" s="44"/>
      <c r="E146" s="44"/>
    </row>
    <row r="147" spans="1:5" x14ac:dyDescent="0.25">
      <c r="B147" s="44"/>
      <c r="C147" s="44"/>
      <c r="D147" s="44"/>
      <c r="E147" s="44"/>
    </row>
    <row r="148" spans="1:5" x14ac:dyDescent="0.25">
      <c r="C148" s="44"/>
      <c r="D148" s="44"/>
      <c r="E148" s="44"/>
    </row>
    <row r="149" spans="1:5" x14ac:dyDescent="0.25">
      <c r="A149" s="44"/>
    </row>
    <row r="150" spans="1:5" x14ac:dyDescent="0.25">
      <c r="B150" s="44"/>
      <c r="C150" s="44"/>
      <c r="D150" s="44"/>
      <c r="E150" s="44"/>
    </row>
    <row r="151" spans="1:5" x14ac:dyDescent="0.25">
      <c r="B151" s="44"/>
      <c r="C151" s="44"/>
      <c r="D151" s="44"/>
      <c r="E151" s="44"/>
    </row>
    <row r="152" spans="1:5" x14ac:dyDescent="0.25">
      <c r="C152" s="44"/>
      <c r="D152" s="44"/>
      <c r="E152" s="44"/>
    </row>
    <row r="153" spans="1:5" x14ac:dyDescent="0.25">
      <c r="B153" s="44"/>
      <c r="C153" s="44"/>
      <c r="D153" s="44"/>
      <c r="E153" s="44"/>
    </row>
    <row r="154" spans="1:5" x14ac:dyDescent="0.25">
      <c r="C154" s="44"/>
      <c r="D154" s="44"/>
      <c r="E154" s="44"/>
    </row>
    <row r="155" spans="1:5" x14ac:dyDescent="0.25">
      <c r="B155" s="44"/>
      <c r="C155" s="44"/>
      <c r="D155" s="44"/>
      <c r="E155" s="44"/>
    </row>
    <row r="156" spans="1:5" x14ac:dyDescent="0.25">
      <c r="C156" s="44"/>
      <c r="D156" s="44"/>
      <c r="E156" s="44"/>
    </row>
    <row r="157" spans="1:5" x14ac:dyDescent="0.25">
      <c r="B157" s="44"/>
      <c r="C157" s="44"/>
      <c r="D157" s="44"/>
      <c r="E157" s="44"/>
    </row>
    <row r="158" spans="1:5" x14ac:dyDescent="0.25">
      <c r="C158" s="44"/>
      <c r="D158" s="44"/>
      <c r="E158" s="44"/>
    </row>
    <row r="159" spans="1:5" x14ac:dyDescent="0.25">
      <c r="B159" s="44"/>
      <c r="C159" s="44"/>
      <c r="D159" s="44"/>
      <c r="E159" s="44"/>
    </row>
    <row r="160" spans="1:5" x14ac:dyDescent="0.25">
      <c r="C160" s="44"/>
      <c r="D160" s="44"/>
      <c r="E160" s="44"/>
    </row>
    <row r="161" spans="1:5" x14ac:dyDescent="0.25">
      <c r="A161" s="44"/>
    </row>
    <row r="162" spans="1:5" x14ac:dyDescent="0.25">
      <c r="B162" s="44"/>
      <c r="C162" s="44"/>
      <c r="D162" s="44"/>
      <c r="E162" s="44"/>
    </row>
    <row r="163" spans="1:5" x14ac:dyDescent="0.25">
      <c r="B163" s="44"/>
      <c r="C163" s="44"/>
      <c r="D163" s="44"/>
      <c r="E163" s="44"/>
    </row>
    <row r="164" spans="1:5" x14ac:dyDescent="0.25">
      <c r="C164" s="44"/>
      <c r="D164" s="44"/>
      <c r="E164" s="44"/>
    </row>
    <row r="165" spans="1:5" x14ac:dyDescent="0.25">
      <c r="B165" s="44"/>
      <c r="C165" s="44"/>
      <c r="D165" s="44"/>
      <c r="E165" s="44"/>
    </row>
    <row r="166" spans="1:5" x14ac:dyDescent="0.25">
      <c r="C166" s="44"/>
      <c r="D166" s="44"/>
      <c r="E166" s="44"/>
    </row>
    <row r="167" spans="1:5" x14ac:dyDescent="0.25">
      <c r="B167" s="44"/>
      <c r="C167" s="44"/>
      <c r="D167" s="44"/>
      <c r="E167" s="44"/>
    </row>
    <row r="168" spans="1:5" x14ac:dyDescent="0.25">
      <c r="C168" s="44"/>
      <c r="D168" s="44"/>
      <c r="E168" s="44"/>
    </row>
    <row r="169" spans="1:5" x14ac:dyDescent="0.25">
      <c r="B169" s="44"/>
      <c r="C169" s="44"/>
      <c r="D169" s="44"/>
      <c r="E169" s="44"/>
    </row>
    <row r="170" spans="1:5" x14ac:dyDescent="0.25">
      <c r="C170" s="44"/>
      <c r="D170" s="44"/>
      <c r="E170" s="44"/>
    </row>
    <row r="171" spans="1:5" x14ac:dyDescent="0.25">
      <c r="A171" s="44"/>
    </row>
    <row r="172" spans="1:5" x14ac:dyDescent="0.25">
      <c r="B172" s="44"/>
      <c r="C172" s="44"/>
      <c r="D172" s="44"/>
      <c r="E172" s="44"/>
    </row>
    <row r="173" spans="1:5" x14ac:dyDescent="0.25">
      <c r="B173" s="44"/>
      <c r="C173" s="44"/>
      <c r="D173" s="44"/>
      <c r="E173" s="44"/>
    </row>
    <row r="174" spans="1:5" x14ac:dyDescent="0.25">
      <c r="C174" s="44"/>
      <c r="D174" s="44"/>
      <c r="E174" s="44"/>
    </row>
    <row r="175" spans="1:5" x14ac:dyDescent="0.25">
      <c r="B175" s="44"/>
      <c r="C175" s="44"/>
      <c r="D175" s="44"/>
      <c r="E175" s="44"/>
    </row>
    <row r="176" spans="1:5" x14ac:dyDescent="0.25">
      <c r="C176" s="44"/>
      <c r="D176" s="44"/>
      <c r="E176" s="44"/>
    </row>
    <row r="177" spans="1:5" x14ac:dyDescent="0.25">
      <c r="B177" s="44"/>
      <c r="C177" s="44"/>
      <c r="D177" s="44"/>
      <c r="E177" s="44"/>
    </row>
    <row r="178" spans="1:5" x14ac:dyDescent="0.25">
      <c r="C178" s="44"/>
      <c r="D178" s="44"/>
      <c r="E178" s="44"/>
    </row>
    <row r="179" spans="1:5" x14ac:dyDescent="0.25">
      <c r="B179" s="44"/>
      <c r="C179" s="44"/>
      <c r="D179" s="44"/>
      <c r="E179" s="44"/>
    </row>
    <row r="180" spans="1:5" x14ac:dyDescent="0.25">
      <c r="C180" s="44"/>
      <c r="D180" s="44"/>
      <c r="E180" s="44"/>
    </row>
    <row r="181" spans="1:5" x14ac:dyDescent="0.25">
      <c r="B181" s="44"/>
      <c r="C181" s="44"/>
      <c r="D181" s="44"/>
      <c r="E181" s="44"/>
    </row>
    <row r="182" spans="1:5" x14ac:dyDescent="0.25">
      <c r="C182" s="44"/>
      <c r="D182" s="44"/>
      <c r="E182" s="44"/>
    </row>
    <row r="183" spans="1:5" x14ac:dyDescent="0.25">
      <c r="B183" s="44"/>
      <c r="C183" s="44"/>
      <c r="D183" s="44"/>
      <c r="E183" s="44"/>
    </row>
    <row r="184" spans="1:5" x14ac:dyDescent="0.25">
      <c r="C184" s="44"/>
      <c r="D184" s="44"/>
      <c r="E184" s="44"/>
    </row>
    <row r="185" spans="1:5" x14ac:dyDescent="0.25">
      <c r="B185" s="44"/>
      <c r="C185" s="44"/>
      <c r="D185" s="44"/>
      <c r="E185" s="44"/>
    </row>
    <row r="186" spans="1:5" x14ac:dyDescent="0.25">
      <c r="C186" s="44"/>
      <c r="D186" s="44"/>
      <c r="E186" s="44"/>
    </row>
    <row r="187" spans="1:5" x14ac:dyDescent="0.25">
      <c r="A187" s="44"/>
    </row>
    <row r="188" spans="1:5" x14ac:dyDescent="0.25">
      <c r="B188" s="44"/>
      <c r="C188" s="44"/>
      <c r="D188" s="44"/>
      <c r="E188" s="44"/>
    </row>
    <row r="189" spans="1:5" x14ac:dyDescent="0.25">
      <c r="B189" s="44"/>
      <c r="C189" s="44"/>
      <c r="D189" s="44"/>
      <c r="E189" s="44"/>
    </row>
    <row r="190" spans="1:5" x14ac:dyDescent="0.25">
      <c r="C190" s="44"/>
      <c r="D190" s="44"/>
      <c r="E190" s="44"/>
    </row>
    <row r="191" spans="1:5" x14ac:dyDescent="0.25">
      <c r="B191" s="44"/>
      <c r="C191" s="44"/>
      <c r="D191" s="44"/>
      <c r="E191" s="44"/>
    </row>
    <row r="192" spans="1:5" x14ac:dyDescent="0.25">
      <c r="C192" s="44"/>
      <c r="D192" s="44"/>
      <c r="E192" s="44"/>
    </row>
    <row r="193" spans="1:5" x14ac:dyDescent="0.25">
      <c r="B193" s="44"/>
      <c r="C193" s="44"/>
      <c r="D193" s="44"/>
      <c r="E193" s="44"/>
    </row>
    <row r="194" spans="1:5" x14ac:dyDescent="0.25">
      <c r="C194" s="44"/>
      <c r="D194" s="44"/>
      <c r="E194" s="44"/>
    </row>
    <row r="195" spans="1:5" x14ac:dyDescent="0.25">
      <c r="A195" s="44"/>
    </row>
    <row r="196" spans="1:5" x14ac:dyDescent="0.25">
      <c r="B196" s="44"/>
      <c r="C196" s="44"/>
      <c r="D196" s="44"/>
      <c r="E196" s="44"/>
    </row>
    <row r="197" spans="1:5" x14ac:dyDescent="0.25">
      <c r="B197" s="44"/>
      <c r="C197" s="44"/>
      <c r="D197" s="44"/>
      <c r="E197" s="44"/>
    </row>
    <row r="198" spans="1:5" x14ac:dyDescent="0.25">
      <c r="C198" s="44"/>
      <c r="D198" s="44"/>
      <c r="E198" s="44"/>
    </row>
    <row r="199" spans="1:5" x14ac:dyDescent="0.25">
      <c r="B199" s="44"/>
      <c r="C199" s="44"/>
      <c r="D199" s="44"/>
      <c r="E199" s="44"/>
    </row>
    <row r="200" spans="1:5" x14ac:dyDescent="0.25">
      <c r="C200" s="44"/>
      <c r="D200" s="44"/>
      <c r="E200" s="44"/>
    </row>
    <row r="201" spans="1:5" x14ac:dyDescent="0.25">
      <c r="B201" s="44"/>
      <c r="C201" s="44"/>
      <c r="D201" s="44"/>
      <c r="E201" s="44"/>
    </row>
    <row r="202" spans="1:5" x14ac:dyDescent="0.25">
      <c r="C202" s="44"/>
      <c r="D202" s="44"/>
      <c r="E202" s="44"/>
    </row>
    <row r="203" spans="1:5" x14ac:dyDescent="0.25">
      <c r="A203" s="44"/>
    </row>
    <row r="204" spans="1:5" x14ac:dyDescent="0.25">
      <c r="B204" s="44"/>
      <c r="C204" s="44"/>
      <c r="D204" s="44"/>
      <c r="E204" s="44"/>
    </row>
    <row r="205" spans="1:5" x14ac:dyDescent="0.25">
      <c r="B205" s="44"/>
      <c r="C205" s="44"/>
      <c r="D205" s="44"/>
      <c r="E205" s="44"/>
    </row>
    <row r="206" spans="1:5" x14ac:dyDescent="0.25">
      <c r="C206" s="44"/>
      <c r="D206" s="44"/>
      <c r="E206" s="44"/>
    </row>
    <row r="207" spans="1:5" x14ac:dyDescent="0.25">
      <c r="B207" s="44"/>
      <c r="C207" s="44"/>
      <c r="D207" s="44"/>
      <c r="E207" s="44"/>
    </row>
    <row r="208" spans="1:5" x14ac:dyDescent="0.25">
      <c r="C208" s="44"/>
      <c r="D208" s="44"/>
      <c r="E208" s="44"/>
    </row>
    <row r="209" spans="1:5" x14ac:dyDescent="0.25">
      <c r="B209" s="44"/>
      <c r="C209" s="44"/>
      <c r="D209" s="44"/>
      <c r="E209" s="44"/>
    </row>
    <row r="210" spans="1:5" x14ac:dyDescent="0.25">
      <c r="C210" s="44"/>
      <c r="D210" s="44"/>
      <c r="E210" s="44"/>
    </row>
    <row r="211" spans="1:5" x14ac:dyDescent="0.25">
      <c r="B211" s="44"/>
      <c r="C211" s="44"/>
      <c r="D211" s="44"/>
      <c r="E211" s="44"/>
    </row>
    <row r="212" spans="1:5" x14ac:dyDescent="0.25">
      <c r="C212" s="44"/>
      <c r="D212" s="44"/>
      <c r="E212" s="44"/>
    </row>
    <row r="213" spans="1:5" x14ac:dyDescent="0.25">
      <c r="B213" s="44"/>
      <c r="C213" s="44"/>
      <c r="D213" s="44"/>
      <c r="E213" s="44"/>
    </row>
    <row r="214" spans="1:5" x14ac:dyDescent="0.25">
      <c r="C214" s="44"/>
      <c r="D214" s="44"/>
      <c r="E214" s="44"/>
    </row>
    <row r="215" spans="1:5" x14ac:dyDescent="0.25">
      <c r="B215" s="44"/>
      <c r="C215" s="44"/>
      <c r="D215" s="44"/>
      <c r="E215" s="44"/>
    </row>
    <row r="216" spans="1:5" x14ac:dyDescent="0.25">
      <c r="C216" s="44"/>
      <c r="D216" s="44"/>
      <c r="E216" s="44"/>
    </row>
    <row r="217" spans="1:5" x14ac:dyDescent="0.25">
      <c r="B217" s="44"/>
      <c r="C217" s="44"/>
      <c r="D217" s="44"/>
      <c r="E217" s="44"/>
    </row>
    <row r="218" spans="1:5" x14ac:dyDescent="0.25">
      <c r="C218" s="44"/>
      <c r="D218" s="44"/>
      <c r="E218" s="44"/>
    </row>
    <row r="219" spans="1:5" x14ac:dyDescent="0.25">
      <c r="B219" s="44"/>
      <c r="C219" s="44"/>
      <c r="D219" s="44"/>
      <c r="E219" s="44"/>
    </row>
    <row r="220" spans="1:5" x14ac:dyDescent="0.25">
      <c r="C220" s="44"/>
      <c r="D220" s="44"/>
      <c r="E220" s="44"/>
    </row>
    <row r="221" spans="1:5" x14ac:dyDescent="0.25">
      <c r="B221" s="44"/>
      <c r="C221" s="44"/>
      <c r="D221" s="44"/>
      <c r="E221" s="44"/>
    </row>
    <row r="222" spans="1:5" x14ac:dyDescent="0.25">
      <c r="C222" s="44"/>
      <c r="D222" s="44"/>
      <c r="E222" s="44"/>
    </row>
    <row r="223" spans="1:5" x14ac:dyDescent="0.25">
      <c r="A223" s="44"/>
    </row>
    <row r="224" spans="1:5" x14ac:dyDescent="0.25">
      <c r="B224" s="44"/>
      <c r="C224" s="44"/>
      <c r="D224" s="44"/>
      <c r="E224" s="44"/>
    </row>
    <row r="225" spans="2:5" x14ac:dyDescent="0.25">
      <c r="B225" s="44"/>
      <c r="C225" s="44"/>
      <c r="D225" s="44"/>
      <c r="E225" s="44"/>
    </row>
    <row r="226" spans="2:5" x14ac:dyDescent="0.25">
      <c r="C226" s="44"/>
      <c r="D226" s="44"/>
      <c r="E226" s="44"/>
    </row>
    <row r="227" spans="2:5" x14ac:dyDescent="0.25">
      <c r="B227" s="44"/>
      <c r="C227" s="44"/>
      <c r="D227" s="44"/>
      <c r="E227" s="44"/>
    </row>
    <row r="228" spans="2:5" x14ac:dyDescent="0.25">
      <c r="C228" s="44"/>
      <c r="D228" s="44"/>
      <c r="E228" s="44"/>
    </row>
    <row r="229" spans="2:5" x14ac:dyDescent="0.25">
      <c r="B229" s="44"/>
      <c r="C229" s="44"/>
      <c r="D229" s="44"/>
      <c r="E229" s="44"/>
    </row>
    <row r="230" spans="2:5" x14ac:dyDescent="0.25">
      <c r="C230" s="44"/>
      <c r="D230" s="44"/>
      <c r="E230" s="44"/>
    </row>
    <row r="231" spans="2:5" x14ac:dyDescent="0.25">
      <c r="B231" s="44"/>
      <c r="C231" s="44"/>
      <c r="D231" s="44"/>
      <c r="E231" s="44"/>
    </row>
    <row r="232" spans="2:5" x14ac:dyDescent="0.25">
      <c r="C232" s="44"/>
      <c r="D232" s="44"/>
      <c r="E232" s="44"/>
    </row>
    <row r="233" spans="2:5" x14ac:dyDescent="0.25">
      <c r="B233" s="44"/>
      <c r="C233" s="44"/>
      <c r="D233" s="44"/>
      <c r="E233" s="44"/>
    </row>
    <row r="234" spans="2:5" x14ac:dyDescent="0.25">
      <c r="C234" s="44"/>
      <c r="D234" s="44"/>
      <c r="E234" s="44"/>
    </row>
    <row r="235" spans="2:5" x14ac:dyDescent="0.25">
      <c r="B235" s="44"/>
      <c r="C235" s="44"/>
      <c r="D235" s="44"/>
      <c r="E235" s="44"/>
    </row>
    <row r="236" spans="2:5" x14ac:dyDescent="0.25">
      <c r="C236" s="44"/>
      <c r="D236" s="44"/>
      <c r="E236" s="44"/>
    </row>
    <row r="237" spans="2:5" x14ac:dyDescent="0.25">
      <c r="B237" s="44"/>
      <c r="C237" s="44"/>
      <c r="D237" s="44"/>
      <c r="E237" s="44"/>
    </row>
    <row r="238" spans="2:5" x14ac:dyDescent="0.25">
      <c r="C238" s="44"/>
      <c r="D238" s="44"/>
      <c r="E238" s="44"/>
    </row>
    <row r="239" spans="2:5" x14ac:dyDescent="0.25">
      <c r="B239" s="44"/>
      <c r="C239" s="44"/>
      <c r="D239" s="44"/>
      <c r="E239" s="44"/>
    </row>
    <row r="240" spans="2:5" x14ac:dyDescent="0.25">
      <c r="C240" s="44"/>
      <c r="D240" s="44"/>
      <c r="E240" s="44"/>
    </row>
    <row r="241" spans="1:5" x14ac:dyDescent="0.25">
      <c r="B241" s="44"/>
      <c r="C241" s="44"/>
      <c r="D241" s="44"/>
      <c r="E241" s="44"/>
    </row>
    <row r="242" spans="1:5" x14ac:dyDescent="0.25">
      <c r="C242" s="44"/>
      <c r="D242" s="44"/>
      <c r="E242" s="44"/>
    </row>
    <row r="243" spans="1:5" x14ac:dyDescent="0.25">
      <c r="A243" s="44"/>
    </row>
    <row r="244" spans="1:5" x14ac:dyDescent="0.25">
      <c r="B244" s="44"/>
      <c r="C244" s="44"/>
      <c r="D244" s="44"/>
      <c r="E244" s="44"/>
    </row>
    <row r="245" spans="1:5" x14ac:dyDescent="0.25">
      <c r="B245" s="44"/>
      <c r="C245" s="44"/>
      <c r="D245" s="44"/>
      <c r="E245" s="44"/>
    </row>
    <row r="246" spans="1:5" x14ac:dyDescent="0.25">
      <c r="C246" s="44"/>
      <c r="D246" s="44"/>
      <c r="E246" s="44"/>
    </row>
    <row r="247" spans="1:5" x14ac:dyDescent="0.25">
      <c r="B247" s="44"/>
      <c r="C247" s="44"/>
      <c r="D247" s="44"/>
      <c r="E247" s="44"/>
    </row>
    <row r="248" spans="1:5" x14ac:dyDescent="0.25">
      <c r="C248" s="44"/>
      <c r="D248" s="44"/>
      <c r="E248" s="44"/>
    </row>
    <row r="249" spans="1:5" x14ac:dyDescent="0.25">
      <c r="B249" s="44"/>
      <c r="C249" s="44"/>
      <c r="D249" s="44"/>
      <c r="E249" s="44"/>
    </row>
    <row r="250" spans="1:5" x14ac:dyDescent="0.25">
      <c r="C250" s="44"/>
      <c r="D250" s="44"/>
      <c r="E250" s="44"/>
    </row>
    <row r="251" spans="1:5" x14ac:dyDescent="0.25">
      <c r="B251" s="44"/>
      <c r="C251" s="44"/>
      <c r="D251" s="44"/>
      <c r="E251" s="44"/>
    </row>
    <row r="252" spans="1:5" x14ac:dyDescent="0.25">
      <c r="C252" s="44"/>
      <c r="D252" s="44"/>
      <c r="E252" s="44"/>
    </row>
    <row r="253" spans="1:5" x14ac:dyDescent="0.25">
      <c r="B253" s="44"/>
      <c r="C253" s="44"/>
      <c r="D253" s="44"/>
      <c r="E253" s="44"/>
    </row>
    <row r="254" spans="1:5" x14ac:dyDescent="0.25">
      <c r="C254" s="44"/>
      <c r="D254" s="44"/>
      <c r="E254" s="44"/>
    </row>
    <row r="255" spans="1:5" x14ac:dyDescent="0.25">
      <c r="B255" s="44"/>
      <c r="C255" s="44"/>
      <c r="D255" s="44"/>
      <c r="E255" s="44"/>
    </row>
    <row r="256" spans="1:5" x14ac:dyDescent="0.25">
      <c r="C256" s="44"/>
      <c r="D256" s="44"/>
      <c r="E256" s="44"/>
    </row>
    <row r="257" spans="1:5" x14ac:dyDescent="0.25">
      <c r="B257" s="44"/>
      <c r="C257" s="44"/>
      <c r="D257" s="44"/>
      <c r="E257" s="44"/>
    </row>
    <row r="258" spans="1:5" x14ac:dyDescent="0.25">
      <c r="C258" s="44"/>
      <c r="D258" s="44"/>
      <c r="E258" s="44"/>
    </row>
    <row r="259" spans="1:5" x14ac:dyDescent="0.25">
      <c r="B259" s="44"/>
      <c r="C259" s="44"/>
      <c r="D259" s="44"/>
      <c r="E259" s="44"/>
    </row>
    <row r="260" spans="1:5" x14ac:dyDescent="0.25">
      <c r="C260" s="44"/>
      <c r="D260" s="44"/>
      <c r="E260" s="44"/>
    </row>
    <row r="261" spans="1:5" x14ac:dyDescent="0.25">
      <c r="B261" s="44"/>
      <c r="C261" s="44"/>
      <c r="D261" s="44"/>
      <c r="E261" s="44"/>
    </row>
    <row r="262" spans="1:5" x14ac:dyDescent="0.25">
      <c r="C262" s="44"/>
      <c r="D262" s="44"/>
      <c r="E262" s="44"/>
    </row>
    <row r="263" spans="1:5" x14ac:dyDescent="0.25">
      <c r="B263" s="44"/>
      <c r="C263" s="44"/>
      <c r="D263" s="44"/>
      <c r="E263" s="44"/>
    </row>
    <row r="264" spans="1:5" x14ac:dyDescent="0.25">
      <c r="C264" s="44"/>
      <c r="D264" s="44"/>
      <c r="E264" s="44"/>
    </row>
    <row r="265" spans="1:5" x14ac:dyDescent="0.25">
      <c r="B265" s="44"/>
      <c r="C265" s="44"/>
      <c r="D265" s="44"/>
      <c r="E265" s="44"/>
    </row>
    <row r="266" spans="1:5" x14ac:dyDescent="0.25">
      <c r="C266" s="44"/>
      <c r="D266" s="44"/>
      <c r="E266" s="44"/>
    </row>
    <row r="267" spans="1:5" x14ac:dyDescent="0.25">
      <c r="A267" s="44"/>
    </row>
    <row r="268" spans="1:5" x14ac:dyDescent="0.25">
      <c r="B268" s="44"/>
      <c r="C268" s="44"/>
      <c r="D268" s="44"/>
      <c r="E268" s="44"/>
    </row>
    <row r="269" spans="1:5" x14ac:dyDescent="0.25">
      <c r="B269" s="44"/>
      <c r="C269" s="44"/>
      <c r="D269" s="44"/>
      <c r="E269" s="44"/>
    </row>
    <row r="270" spans="1:5" x14ac:dyDescent="0.25">
      <c r="C270" s="44"/>
      <c r="D270" s="44"/>
      <c r="E270" s="44"/>
    </row>
    <row r="271" spans="1:5" x14ac:dyDescent="0.25">
      <c r="B271" s="44"/>
      <c r="C271" s="44"/>
      <c r="D271" s="44"/>
      <c r="E271" s="44"/>
    </row>
    <row r="272" spans="1:5" x14ac:dyDescent="0.25">
      <c r="C272" s="44"/>
      <c r="D272" s="44"/>
      <c r="E272" s="44"/>
    </row>
    <row r="273" spans="1:5" x14ac:dyDescent="0.25">
      <c r="B273" s="44"/>
      <c r="C273" s="44"/>
      <c r="D273" s="44"/>
      <c r="E273" s="44"/>
    </row>
    <row r="274" spans="1:5" x14ac:dyDescent="0.25">
      <c r="C274" s="44"/>
      <c r="D274" s="44"/>
      <c r="E274" s="44"/>
    </row>
    <row r="275" spans="1:5" x14ac:dyDescent="0.25">
      <c r="B275" s="44"/>
      <c r="C275" s="44"/>
      <c r="D275" s="44"/>
      <c r="E275" s="44"/>
    </row>
    <row r="276" spans="1:5" x14ac:dyDescent="0.25">
      <c r="C276" s="44"/>
      <c r="D276" s="44"/>
      <c r="E276" s="44"/>
    </row>
    <row r="277" spans="1:5" x14ac:dyDescent="0.25">
      <c r="A277" s="44"/>
    </row>
    <row r="278" spans="1:5" x14ac:dyDescent="0.25">
      <c r="B278" s="44"/>
      <c r="C278" s="44"/>
      <c r="D278" s="44"/>
      <c r="E278" s="44"/>
    </row>
    <row r="279" spans="1:5" x14ac:dyDescent="0.25">
      <c r="B279" s="44"/>
      <c r="C279" s="44"/>
      <c r="D279" s="44"/>
      <c r="E279" s="44"/>
    </row>
    <row r="280" spans="1:5" x14ac:dyDescent="0.25">
      <c r="C280" s="44"/>
      <c r="D280" s="44"/>
      <c r="E280" s="44"/>
    </row>
    <row r="281" spans="1:5" x14ac:dyDescent="0.25">
      <c r="B281" s="44"/>
      <c r="C281" s="44"/>
      <c r="D281" s="44"/>
      <c r="E281" s="44"/>
    </row>
    <row r="282" spans="1:5" x14ac:dyDescent="0.25">
      <c r="C282" s="44"/>
      <c r="D282" s="44"/>
      <c r="E282" s="44"/>
    </row>
    <row r="283" spans="1:5" x14ac:dyDescent="0.25">
      <c r="B283" s="44"/>
      <c r="C283" s="44"/>
      <c r="D283" s="44"/>
      <c r="E283" s="44"/>
    </row>
    <row r="284" spans="1:5" x14ac:dyDescent="0.25">
      <c r="C284" s="44"/>
      <c r="D284" s="44"/>
      <c r="E284" s="44"/>
    </row>
    <row r="285" spans="1:5" x14ac:dyDescent="0.25">
      <c r="B285" s="44"/>
      <c r="C285" s="44"/>
      <c r="D285" s="44"/>
      <c r="E285" s="44"/>
    </row>
    <row r="286" spans="1:5" x14ac:dyDescent="0.25">
      <c r="C286" s="44"/>
      <c r="D286" s="44"/>
      <c r="E286" s="44"/>
    </row>
    <row r="287" spans="1:5" x14ac:dyDescent="0.25">
      <c r="B287" s="44"/>
      <c r="C287" s="44"/>
      <c r="D287" s="44"/>
      <c r="E287" s="44"/>
    </row>
    <row r="288" spans="1:5" x14ac:dyDescent="0.25">
      <c r="C288" s="44"/>
      <c r="D288" s="44"/>
      <c r="E288" s="44"/>
    </row>
    <row r="289" spans="1:5" x14ac:dyDescent="0.25">
      <c r="B289" s="44"/>
      <c r="C289" s="44"/>
      <c r="D289" s="44"/>
      <c r="E289" s="44"/>
    </row>
    <row r="290" spans="1:5" x14ac:dyDescent="0.25">
      <c r="C290" s="44"/>
      <c r="D290" s="44"/>
      <c r="E290" s="44"/>
    </row>
    <row r="291" spans="1:5" x14ac:dyDescent="0.25">
      <c r="B291" s="44"/>
      <c r="C291" s="44"/>
      <c r="D291" s="44"/>
      <c r="E291" s="44"/>
    </row>
    <row r="292" spans="1:5" x14ac:dyDescent="0.25">
      <c r="C292" s="44"/>
      <c r="D292" s="44"/>
      <c r="E292" s="44"/>
    </row>
    <row r="293" spans="1:5" x14ac:dyDescent="0.25">
      <c r="B293" s="44"/>
      <c r="C293" s="44"/>
      <c r="D293" s="44"/>
      <c r="E293" s="44"/>
    </row>
    <row r="294" spans="1:5" x14ac:dyDescent="0.25">
      <c r="C294" s="44"/>
      <c r="D294" s="44"/>
      <c r="E294" s="44"/>
    </row>
    <row r="295" spans="1:5" x14ac:dyDescent="0.25">
      <c r="A295" s="44"/>
    </row>
    <row r="296" spans="1:5" x14ac:dyDescent="0.25">
      <c r="B296" s="44"/>
      <c r="C296" s="44"/>
      <c r="D296" s="44"/>
      <c r="E296" s="44"/>
    </row>
    <row r="297" spans="1:5" x14ac:dyDescent="0.25">
      <c r="B297" s="44"/>
      <c r="C297" s="44"/>
      <c r="D297" s="44"/>
      <c r="E297" s="44"/>
    </row>
    <row r="298" spans="1:5" x14ac:dyDescent="0.25">
      <c r="C298" s="44"/>
      <c r="D298" s="44"/>
      <c r="E298" s="44"/>
    </row>
    <row r="299" spans="1:5" x14ac:dyDescent="0.25">
      <c r="B299" s="44"/>
      <c r="C299" s="44"/>
      <c r="D299" s="44"/>
      <c r="E299" s="44"/>
    </row>
    <row r="300" spans="1:5" x14ac:dyDescent="0.25">
      <c r="C300" s="44"/>
      <c r="D300" s="44"/>
      <c r="E300" s="44"/>
    </row>
    <row r="301" spans="1:5" x14ac:dyDescent="0.25">
      <c r="B301" s="44"/>
      <c r="C301" s="44"/>
      <c r="D301" s="44"/>
      <c r="E301" s="44"/>
    </row>
    <row r="302" spans="1:5" x14ac:dyDescent="0.25">
      <c r="C302" s="44"/>
      <c r="D302" s="44"/>
      <c r="E302" s="44"/>
    </row>
    <row r="303" spans="1:5" x14ac:dyDescent="0.25">
      <c r="A303" s="44"/>
    </row>
    <row r="304" spans="1:5" x14ac:dyDescent="0.25">
      <c r="B304" s="44"/>
      <c r="C304" s="44"/>
      <c r="D304" s="44"/>
      <c r="E304" s="44"/>
    </row>
    <row r="305" spans="1:5" x14ac:dyDescent="0.25">
      <c r="B305" s="44"/>
      <c r="C305" s="44"/>
      <c r="D305" s="44"/>
      <c r="E305" s="44"/>
    </row>
    <row r="306" spans="1:5" x14ac:dyDescent="0.25">
      <c r="C306" s="44"/>
      <c r="D306" s="44"/>
      <c r="E306" s="44"/>
    </row>
    <row r="307" spans="1:5" x14ac:dyDescent="0.25">
      <c r="B307" s="44"/>
      <c r="C307" s="44"/>
      <c r="D307" s="44"/>
      <c r="E307" s="44"/>
    </row>
    <row r="308" spans="1:5" x14ac:dyDescent="0.25">
      <c r="C308" s="44"/>
      <c r="D308" s="44"/>
      <c r="E308" s="44"/>
    </row>
    <row r="309" spans="1:5" x14ac:dyDescent="0.25">
      <c r="B309" s="44"/>
      <c r="C309" s="44"/>
      <c r="D309" s="44"/>
      <c r="E309" s="44"/>
    </row>
    <row r="310" spans="1:5" x14ac:dyDescent="0.25">
      <c r="C310" s="44"/>
      <c r="D310" s="44"/>
      <c r="E310" s="44"/>
    </row>
    <row r="311" spans="1:5" x14ac:dyDescent="0.25">
      <c r="B311" s="44"/>
      <c r="C311" s="44"/>
      <c r="D311" s="44"/>
      <c r="E311" s="44"/>
    </row>
    <row r="312" spans="1:5" x14ac:dyDescent="0.25">
      <c r="C312" s="44"/>
      <c r="D312" s="44"/>
      <c r="E312" s="44"/>
    </row>
    <row r="313" spans="1:5" x14ac:dyDescent="0.25">
      <c r="B313" s="44"/>
      <c r="C313" s="44"/>
      <c r="D313" s="44"/>
      <c r="E313" s="44"/>
    </row>
    <row r="314" spans="1:5" x14ac:dyDescent="0.25">
      <c r="C314" s="44"/>
      <c r="D314" s="44"/>
      <c r="E314" s="44"/>
    </row>
    <row r="315" spans="1:5" x14ac:dyDescent="0.25">
      <c r="A315" s="44"/>
    </row>
    <row r="316" spans="1:5" x14ac:dyDescent="0.25">
      <c r="B316" s="44"/>
      <c r="C316" s="44"/>
      <c r="D316" s="44"/>
      <c r="E316" s="44"/>
    </row>
    <row r="317" spans="1:5" x14ac:dyDescent="0.25">
      <c r="B317" s="44"/>
      <c r="C317" s="44"/>
      <c r="D317" s="44"/>
      <c r="E317" s="44"/>
    </row>
    <row r="318" spans="1:5" x14ac:dyDescent="0.25">
      <c r="B318" s="44"/>
      <c r="C318" s="44"/>
      <c r="D318" s="44"/>
      <c r="E318" s="44"/>
    </row>
    <row r="319" spans="1:5" x14ac:dyDescent="0.25">
      <c r="A319" s="44"/>
    </row>
    <row r="320" spans="1:5" x14ac:dyDescent="0.25">
      <c r="B320" s="44"/>
      <c r="C320" s="44"/>
      <c r="D320" s="44"/>
      <c r="E320" s="44"/>
    </row>
    <row r="321" spans="1:5" x14ac:dyDescent="0.25">
      <c r="B321" s="44"/>
      <c r="C321" s="44"/>
      <c r="D321" s="44"/>
      <c r="E321" s="44"/>
    </row>
    <row r="322" spans="1:5" x14ac:dyDescent="0.25">
      <c r="B322" s="44"/>
      <c r="C322" s="44"/>
      <c r="D322" s="44"/>
      <c r="E322" s="44"/>
    </row>
    <row r="323" spans="1:5" x14ac:dyDescent="0.25">
      <c r="A323" s="44"/>
    </row>
    <row r="324" spans="1:5" x14ac:dyDescent="0.25">
      <c r="B324" s="44"/>
      <c r="C324" s="44"/>
      <c r="D324" s="44"/>
      <c r="E324" s="44"/>
    </row>
    <row r="325" spans="1:5" x14ac:dyDescent="0.25">
      <c r="B325" s="44"/>
      <c r="C325" s="44"/>
      <c r="D325" s="44"/>
      <c r="E325" s="44"/>
    </row>
    <row r="326" spans="1:5" x14ac:dyDescent="0.25">
      <c r="B326" s="44"/>
      <c r="C326" s="44"/>
      <c r="D326" s="44"/>
      <c r="E326" s="44"/>
    </row>
    <row r="327" spans="1:5" x14ac:dyDescent="0.25">
      <c r="B327" s="44"/>
      <c r="C327" s="44"/>
      <c r="D327" s="44"/>
      <c r="E327" s="44"/>
    </row>
    <row r="328" spans="1:5" x14ac:dyDescent="0.25">
      <c r="B328" s="44"/>
      <c r="C328" s="44"/>
      <c r="D328" s="44"/>
      <c r="E328" s="44"/>
    </row>
    <row r="329" spans="1:5" x14ac:dyDescent="0.25">
      <c r="B329" s="44"/>
      <c r="C329" s="44"/>
      <c r="D329" s="44"/>
      <c r="E329" s="44"/>
    </row>
    <row r="330" spans="1:5" x14ac:dyDescent="0.25">
      <c r="A330" s="44"/>
    </row>
    <row r="331" spans="1:5" x14ac:dyDescent="0.25">
      <c r="B331" s="44"/>
      <c r="C331" s="44"/>
      <c r="D331" s="44"/>
      <c r="E331" s="44"/>
    </row>
    <row r="332" spans="1:5" x14ac:dyDescent="0.25">
      <c r="B332" s="44"/>
      <c r="C332" s="44"/>
      <c r="D332" s="44"/>
      <c r="E332" s="44"/>
    </row>
    <row r="333" spans="1:5" x14ac:dyDescent="0.25">
      <c r="B333" s="44"/>
      <c r="C333" s="44"/>
      <c r="D333" s="44"/>
      <c r="E333" s="44"/>
    </row>
    <row r="334" spans="1:5" x14ac:dyDescent="0.25">
      <c r="B334" s="44"/>
      <c r="C334" s="44"/>
      <c r="D334" s="44"/>
      <c r="E334" s="44"/>
    </row>
    <row r="335" spans="1:5" x14ac:dyDescent="0.25">
      <c r="B335" s="44"/>
      <c r="C335" s="44"/>
      <c r="D335" s="44"/>
      <c r="E335" s="44"/>
    </row>
    <row r="336" spans="1:5" x14ac:dyDescent="0.25">
      <c r="B336" s="44"/>
      <c r="C336" s="44"/>
      <c r="D336" s="44"/>
      <c r="E336" s="44"/>
    </row>
    <row r="337" spans="1:5" x14ac:dyDescent="0.25">
      <c r="B337" s="44"/>
      <c r="C337" s="44"/>
      <c r="D337" s="44"/>
      <c r="E337" s="44"/>
    </row>
    <row r="338" spans="1:5" x14ac:dyDescent="0.25">
      <c r="B338" s="44"/>
      <c r="C338" s="44"/>
      <c r="D338" s="44"/>
      <c r="E338" s="44"/>
    </row>
    <row r="339" spans="1:5" x14ac:dyDescent="0.25">
      <c r="B339" s="44"/>
      <c r="C339" s="44"/>
      <c r="D339" s="44"/>
      <c r="E339" s="44"/>
    </row>
    <row r="340" spans="1:5" x14ac:dyDescent="0.25">
      <c r="B340" s="44"/>
      <c r="C340" s="44"/>
      <c r="D340" s="44"/>
      <c r="E340" s="44"/>
    </row>
    <row r="341" spans="1:5" x14ac:dyDescent="0.25">
      <c r="B341" s="44"/>
      <c r="C341" s="44"/>
      <c r="D341" s="44"/>
      <c r="E341" s="44"/>
    </row>
    <row r="342" spans="1:5" x14ac:dyDescent="0.25">
      <c r="B342" s="44"/>
      <c r="C342" s="44"/>
      <c r="D342" s="44"/>
      <c r="E342" s="44"/>
    </row>
    <row r="343" spans="1:5" x14ac:dyDescent="0.25">
      <c r="A343" s="44"/>
    </row>
    <row r="344" spans="1:5" x14ac:dyDescent="0.25">
      <c r="B344" s="44"/>
      <c r="C344" s="44"/>
      <c r="D344" s="44"/>
      <c r="E344" s="44"/>
    </row>
    <row r="345" spans="1:5" x14ac:dyDescent="0.25">
      <c r="B345" s="44"/>
      <c r="C345" s="44"/>
      <c r="D345" s="44"/>
      <c r="E345" s="44"/>
    </row>
    <row r="346" spans="1:5" x14ac:dyDescent="0.25">
      <c r="B346" s="44"/>
      <c r="C346" s="44"/>
      <c r="D346" s="44"/>
      <c r="E346" s="44"/>
    </row>
    <row r="347" spans="1:5" x14ac:dyDescent="0.25">
      <c r="B347" s="44"/>
      <c r="C347" s="44"/>
      <c r="D347" s="44"/>
      <c r="E347" s="44"/>
    </row>
    <row r="348" spans="1:5" x14ac:dyDescent="0.25">
      <c r="B348" s="44"/>
      <c r="C348" s="44"/>
      <c r="D348" s="44"/>
      <c r="E348" s="44"/>
    </row>
    <row r="349" spans="1:5" x14ac:dyDescent="0.25">
      <c r="B349" s="44"/>
      <c r="C349" s="44"/>
      <c r="D349" s="44"/>
      <c r="E349" s="44"/>
    </row>
    <row r="350" spans="1:5" x14ac:dyDescent="0.25">
      <c r="B350" s="44"/>
      <c r="C350" s="44"/>
      <c r="D350" s="44"/>
      <c r="E350" s="44"/>
    </row>
    <row r="351" spans="1:5" x14ac:dyDescent="0.25">
      <c r="B351" s="44"/>
      <c r="C351" s="44"/>
      <c r="D351" s="44"/>
      <c r="E351" s="44"/>
    </row>
    <row r="352" spans="1:5" x14ac:dyDescent="0.25">
      <c r="B352" s="44"/>
      <c r="C352" s="44"/>
      <c r="D352" s="44"/>
      <c r="E352" s="44"/>
    </row>
    <row r="353" spans="1:5" x14ac:dyDescent="0.25">
      <c r="B353" s="44"/>
      <c r="C353" s="44"/>
      <c r="D353" s="44"/>
      <c r="E353" s="44"/>
    </row>
    <row r="354" spans="1:5" x14ac:dyDescent="0.25">
      <c r="B354" s="44"/>
      <c r="C354" s="44"/>
      <c r="D354" s="44"/>
      <c r="E354" s="44"/>
    </row>
    <row r="355" spans="1:5" x14ac:dyDescent="0.25">
      <c r="B355" s="44"/>
      <c r="C355" s="44"/>
      <c r="D355" s="44"/>
      <c r="E355" s="44"/>
    </row>
    <row r="356" spans="1:5" x14ac:dyDescent="0.25">
      <c r="B356" s="44"/>
      <c r="C356" s="44"/>
      <c r="D356" s="44"/>
      <c r="E356" s="44"/>
    </row>
    <row r="357" spans="1:5" x14ac:dyDescent="0.25">
      <c r="B357" s="44"/>
      <c r="C357" s="44"/>
      <c r="D357" s="44"/>
      <c r="E357" s="44"/>
    </row>
    <row r="358" spans="1:5" x14ac:dyDescent="0.25">
      <c r="B358" s="44"/>
      <c r="C358" s="44"/>
      <c r="D358" s="44"/>
      <c r="E358" s="44"/>
    </row>
    <row r="359" spans="1:5" x14ac:dyDescent="0.25">
      <c r="A359" s="44"/>
    </row>
    <row r="360" spans="1:5" x14ac:dyDescent="0.25">
      <c r="B360" s="44"/>
      <c r="C360" s="44"/>
      <c r="D360" s="44"/>
      <c r="E360" s="44"/>
    </row>
    <row r="361" spans="1:5" x14ac:dyDescent="0.25">
      <c r="B361" s="44"/>
      <c r="C361" s="44"/>
      <c r="D361" s="44"/>
      <c r="E361" s="44"/>
    </row>
    <row r="362" spans="1:5" x14ac:dyDescent="0.25">
      <c r="B362" s="44"/>
      <c r="C362" s="44"/>
      <c r="D362" s="44"/>
      <c r="E362" s="44"/>
    </row>
    <row r="363" spans="1:5" x14ac:dyDescent="0.25">
      <c r="B363" s="44"/>
      <c r="C363" s="44"/>
      <c r="D363" s="44"/>
      <c r="E363" s="44"/>
    </row>
    <row r="364" spans="1:5" x14ac:dyDescent="0.25">
      <c r="B364" s="44"/>
      <c r="C364" s="44"/>
      <c r="D364" s="44"/>
      <c r="E364" s="44"/>
    </row>
    <row r="365" spans="1:5" x14ac:dyDescent="0.25">
      <c r="B365" s="44"/>
      <c r="C365" s="44"/>
      <c r="D365" s="44"/>
      <c r="E365" s="44"/>
    </row>
    <row r="366" spans="1:5" x14ac:dyDescent="0.25">
      <c r="B366" s="44"/>
      <c r="C366" s="44"/>
      <c r="D366" s="44"/>
      <c r="E366" s="44"/>
    </row>
    <row r="367" spans="1:5" x14ac:dyDescent="0.25">
      <c r="B367" s="44"/>
      <c r="C367" s="44"/>
      <c r="D367" s="44"/>
      <c r="E367" s="44"/>
    </row>
    <row r="368" spans="1:5" x14ac:dyDescent="0.25">
      <c r="A368" s="44"/>
    </row>
    <row r="369" spans="1:5" x14ac:dyDescent="0.25">
      <c r="B369" s="44"/>
      <c r="C369" s="44"/>
      <c r="D369" s="44"/>
      <c r="E369" s="44"/>
    </row>
    <row r="370" spans="1:5" x14ac:dyDescent="0.25">
      <c r="B370" s="44"/>
      <c r="C370" s="44"/>
      <c r="D370" s="44"/>
      <c r="E370" s="44"/>
    </row>
    <row r="371" spans="1:5" x14ac:dyDescent="0.25">
      <c r="B371" s="44"/>
      <c r="C371" s="44"/>
      <c r="D371" s="44"/>
      <c r="E371" s="44"/>
    </row>
    <row r="372" spans="1:5" x14ac:dyDescent="0.25">
      <c r="B372" s="44"/>
      <c r="C372" s="44"/>
      <c r="D372" s="44"/>
      <c r="E372" s="44"/>
    </row>
    <row r="373" spans="1:5" x14ac:dyDescent="0.25">
      <c r="B373" s="44"/>
      <c r="C373" s="44"/>
      <c r="D373" s="44"/>
      <c r="E373" s="44"/>
    </row>
    <row r="374" spans="1:5" x14ac:dyDescent="0.25">
      <c r="B374" s="44"/>
      <c r="C374" s="44"/>
      <c r="D374" s="44"/>
      <c r="E374" s="44"/>
    </row>
    <row r="375" spans="1:5" x14ac:dyDescent="0.25">
      <c r="B375" s="44"/>
      <c r="C375" s="44"/>
      <c r="D375" s="44"/>
      <c r="E375" s="44"/>
    </row>
    <row r="376" spans="1:5" x14ac:dyDescent="0.25">
      <c r="A376" s="44"/>
    </row>
    <row r="377" spans="1:5" x14ac:dyDescent="0.25">
      <c r="B377" s="44"/>
      <c r="C377" s="44"/>
      <c r="D377" s="44"/>
      <c r="E377" s="44"/>
    </row>
    <row r="378" spans="1:5" x14ac:dyDescent="0.25">
      <c r="B378" s="44"/>
      <c r="C378" s="44"/>
      <c r="D378" s="44"/>
      <c r="E378" s="44"/>
    </row>
    <row r="379" spans="1:5" x14ac:dyDescent="0.25">
      <c r="B379" s="44"/>
      <c r="C379" s="44"/>
      <c r="D379" s="44"/>
      <c r="E379" s="44"/>
    </row>
    <row r="380" spans="1:5" x14ac:dyDescent="0.25">
      <c r="B380" s="44"/>
      <c r="C380" s="44"/>
      <c r="D380" s="44"/>
      <c r="E380" s="44"/>
    </row>
    <row r="381" spans="1:5" x14ac:dyDescent="0.25">
      <c r="A381" s="44"/>
    </row>
    <row r="382" spans="1:5" x14ac:dyDescent="0.25">
      <c r="B382" s="44"/>
      <c r="C382" s="44"/>
      <c r="D382" s="44"/>
      <c r="E382" s="44"/>
    </row>
    <row r="383" spans="1:5" x14ac:dyDescent="0.25">
      <c r="B383" s="44"/>
      <c r="C383" s="44"/>
      <c r="D383" s="44"/>
      <c r="E383" s="44"/>
    </row>
    <row r="384" spans="1:5" x14ac:dyDescent="0.25">
      <c r="B384" s="44"/>
      <c r="C384" s="44"/>
      <c r="D384" s="44"/>
      <c r="E384" s="44"/>
    </row>
    <row r="385" spans="1:5" x14ac:dyDescent="0.25">
      <c r="B385" s="44"/>
      <c r="C385" s="44"/>
      <c r="D385" s="44"/>
      <c r="E385" s="44"/>
    </row>
    <row r="386" spans="1:5" x14ac:dyDescent="0.25">
      <c r="B386" s="44"/>
      <c r="C386" s="44"/>
      <c r="D386" s="44"/>
      <c r="E386" s="44"/>
    </row>
    <row r="387" spans="1:5" x14ac:dyDescent="0.25">
      <c r="B387" s="44"/>
      <c r="C387" s="44"/>
      <c r="D387" s="44"/>
      <c r="E387" s="44"/>
    </row>
    <row r="388" spans="1:5" x14ac:dyDescent="0.25">
      <c r="A388" s="44"/>
    </row>
    <row r="389" spans="1:5" x14ac:dyDescent="0.25">
      <c r="B389" s="44"/>
      <c r="C389" s="44"/>
      <c r="D389" s="44"/>
      <c r="E389" s="44"/>
    </row>
    <row r="390" spans="1:5" x14ac:dyDescent="0.25">
      <c r="B390" s="44"/>
      <c r="C390" s="44"/>
      <c r="D390" s="44"/>
      <c r="E390" s="44"/>
    </row>
    <row r="391" spans="1:5" x14ac:dyDescent="0.25">
      <c r="B391" s="44"/>
      <c r="C391" s="44"/>
      <c r="D391" s="44"/>
      <c r="E391" s="44"/>
    </row>
    <row r="392" spans="1:5" x14ac:dyDescent="0.25">
      <c r="B392" s="44"/>
      <c r="C392" s="44"/>
      <c r="D392" s="44"/>
      <c r="E392" s="44"/>
    </row>
    <row r="393" spans="1:5" x14ac:dyDescent="0.25">
      <c r="B393" s="44"/>
      <c r="C393" s="44"/>
      <c r="D393" s="44"/>
      <c r="E393" s="44"/>
    </row>
    <row r="394" spans="1:5" x14ac:dyDescent="0.25">
      <c r="A394" s="44"/>
    </row>
    <row r="395" spans="1:5" x14ac:dyDescent="0.25">
      <c r="B395" s="44"/>
      <c r="C395" s="44"/>
      <c r="D395" s="44"/>
      <c r="E395" s="44"/>
    </row>
    <row r="396" spans="1:5" x14ac:dyDescent="0.25">
      <c r="B396" s="44"/>
      <c r="C396" s="44"/>
      <c r="D396" s="44"/>
      <c r="E396" s="44"/>
    </row>
    <row r="397" spans="1:5" x14ac:dyDescent="0.25">
      <c r="B397" s="44"/>
      <c r="C397" s="44"/>
      <c r="D397" s="44"/>
      <c r="E397" s="44"/>
    </row>
    <row r="398" spans="1:5" x14ac:dyDescent="0.25">
      <c r="B398" s="44"/>
      <c r="C398" s="44"/>
      <c r="D398" s="44"/>
      <c r="E398" s="44"/>
    </row>
    <row r="399" spans="1:5" x14ac:dyDescent="0.25">
      <c r="B399" s="44"/>
      <c r="C399" s="44"/>
      <c r="D399" s="44"/>
      <c r="E399" s="44"/>
    </row>
    <row r="400" spans="1:5" x14ac:dyDescent="0.25">
      <c r="A400" s="44"/>
    </row>
    <row r="401" spans="1:5" x14ac:dyDescent="0.25">
      <c r="B401" s="44"/>
      <c r="C401" s="44"/>
      <c r="D401" s="44"/>
      <c r="E401" s="44"/>
    </row>
    <row r="402" spans="1:5" x14ac:dyDescent="0.25">
      <c r="B402" s="44"/>
      <c r="C402" s="44"/>
      <c r="D402" s="44"/>
      <c r="E402" s="44"/>
    </row>
    <row r="403" spans="1:5" x14ac:dyDescent="0.25">
      <c r="B403" s="44"/>
      <c r="C403" s="44"/>
      <c r="D403" s="44"/>
      <c r="E403" s="44"/>
    </row>
    <row r="404" spans="1:5" x14ac:dyDescent="0.25">
      <c r="B404" s="44"/>
      <c r="C404" s="44"/>
      <c r="D404" s="44"/>
      <c r="E404" s="44"/>
    </row>
    <row r="405" spans="1:5" x14ac:dyDescent="0.25">
      <c r="B405" s="44"/>
      <c r="C405" s="44"/>
      <c r="D405" s="44"/>
      <c r="E405" s="44"/>
    </row>
    <row r="406" spans="1:5" x14ac:dyDescent="0.25">
      <c r="B406" s="44"/>
      <c r="C406" s="44"/>
      <c r="D406" s="44"/>
      <c r="E406" s="44"/>
    </row>
    <row r="407" spans="1:5" x14ac:dyDescent="0.25">
      <c r="B407" s="44"/>
      <c r="C407" s="44"/>
      <c r="D407" s="44"/>
      <c r="E407" s="44"/>
    </row>
    <row r="408" spans="1:5" x14ac:dyDescent="0.25">
      <c r="A408" s="44"/>
    </row>
    <row r="409" spans="1:5" x14ac:dyDescent="0.25">
      <c r="B409" s="44"/>
      <c r="C409" s="44"/>
      <c r="D409" s="44"/>
      <c r="E409" s="44"/>
    </row>
    <row r="410" spans="1:5" x14ac:dyDescent="0.25">
      <c r="B410" s="44"/>
      <c r="C410" s="44"/>
      <c r="D410" s="44"/>
      <c r="E410" s="44"/>
    </row>
    <row r="411" spans="1:5" x14ac:dyDescent="0.25">
      <c r="B411" s="44"/>
      <c r="C411" s="44"/>
      <c r="D411" s="44"/>
      <c r="E411" s="44"/>
    </row>
    <row r="412" spans="1:5" x14ac:dyDescent="0.25">
      <c r="B412" s="44"/>
      <c r="C412" s="44"/>
      <c r="D412" s="44"/>
      <c r="E412" s="44"/>
    </row>
    <row r="413" spans="1:5" x14ac:dyDescent="0.25">
      <c r="B413" s="44"/>
      <c r="C413" s="44"/>
      <c r="D413" s="44"/>
      <c r="E413" s="44"/>
    </row>
    <row r="414" spans="1:5" x14ac:dyDescent="0.25">
      <c r="A414" s="44"/>
    </row>
    <row r="415" spans="1:5" x14ac:dyDescent="0.25">
      <c r="B415" s="44"/>
      <c r="C415" s="44"/>
      <c r="D415" s="44"/>
      <c r="E415" s="44"/>
    </row>
    <row r="416" spans="1:5" x14ac:dyDescent="0.25">
      <c r="B416" s="44"/>
      <c r="C416" s="44"/>
      <c r="D416" s="44"/>
      <c r="E416" s="44"/>
    </row>
    <row r="417" spans="1:5" x14ac:dyDescent="0.25">
      <c r="B417" s="44"/>
      <c r="C417" s="44"/>
      <c r="D417" s="44"/>
      <c r="E417" s="44"/>
    </row>
    <row r="418" spans="1:5" x14ac:dyDescent="0.25">
      <c r="B418" s="44"/>
      <c r="C418" s="44"/>
      <c r="D418" s="44"/>
      <c r="E418" s="44"/>
    </row>
    <row r="419" spans="1:5" x14ac:dyDescent="0.25">
      <c r="B419" s="44"/>
      <c r="C419" s="44"/>
      <c r="D419" s="44"/>
      <c r="E419" s="44"/>
    </row>
    <row r="420" spans="1:5" x14ac:dyDescent="0.25">
      <c r="B420" s="44"/>
      <c r="C420" s="44"/>
      <c r="D420" s="44"/>
      <c r="E420" s="44"/>
    </row>
    <row r="421" spans="1:5" x14ac:dyDescent="0.25">
      <c r="B421" s="44"/>
      <c r="C421" s="44"/>
      <c r="D421" s="44"/>
      <c r="E421" s="44"/>
    </row>
    <row r="422" spans="1:5" x14ac:dyDescent="0.25">
      <c r="A422" s="44"/>
    </row>
    <row r="423" spans="1:5" x14ac:dyDescent="0.25">
      <c r="B423" s="44"/>
      <c r="C423" s="44"/>
      <c r="D423" s="44"/>
      <c r="E423" s="44"/>
    </row>
    <row r="424" spans="1:5" x14ac:dyDescent="0.25">
      <c r="B424" s="44"/>
      <c r="C424" s="44"/>
      <c r="D424" s="44"/>
      <c r="E424" s="44"/>
    </row>
    <row r="425" spans="1:5" x14ac:dyDescent="0.25">
      <c r="B425" s="44"/>
      <c r="C425" s="44"/>
      <c r="D425" s="44"/>
      <c r="E425" s="44"/>
    </row>
    <row r="426" spans="1:5" x14ac:dyDescent="0.25">
      <c r="B426" s="44"/>
      <c r="C426" s="44"/>
      <c r="D426" s="44"/>
      <c r="E426" s="44"/>
    </row>
    <row r="427" spans="1:5" x14ac:dyDescent="0.25">
      <c r="B427" s="44"/>
      <c r="C427" s="44"/>
      <c r="D427" s="44"/>
      <c r="E427" s="44"/>
    </row>
    <row r="428" spans="1:5" x14ac:dyDescent="0.25">
      <c r="B428" s="44"/>
      <c r="C428" s="44"/>
      <c r="D428" s="44"/>
      <c r="E428" s="44"/>
    </row>
    <row r="429" spans="1:5" x14ac:dyDescent="0.25">
      <c r="B429" s="44"/>
      <c r="C429" s="44"/>
      <c r="D429" s="44"/>
      <c r="E429" s="44"/>
    </row>
    <row r="430" spans="1:5" x14ac:dyDescent="0.25">
      <c r="B430" s="44"/>
      <c r="C430" s="44"/>
      <c r="D430" s="44"/>
      <c r="E430" s="44"/>
    </row>
    <row r="431" spans="1:5" x14ac:dyDescent="0.25">
      <c r="B431" s="44"/>
      <c r="C431" s="44"/>
      <c r="D431" s="44"/>
      <c r="E431" s="44"/>
    </row>
    <row r="432" spans="1:5" x14ac:dyDescent="0.25">
      <c r="B432" s="44"/>
      <c r="C432" s="44"/>
      <c r="D432" s="44"/>
      <c r="E432" s="44"/>
    </row>
    <row r="433" spans="1:5" x14ac:dyDescent="0.25">
      <c r="B433" s="44"/>
      <c r="C433" s="44"/>
      <c r="D433" s="44"/>
      <c r="E433" s="44"/>
    </row>
    <row r="434" spans="1:5" x14ac:dyDescent="0.25">
      <c r="B434" s="44"/>
      <c r="C434" s="44"/>
      <c r="D434" s="44"/>
      <c r="E434" s="44"/>
    </row>
    <row r="435" spans="1:5" x14ac:dyDescent="0.25">
      <c r="B435" s="44"/>
      <c r="C435" s="44"/>
      <c r="D435" s="44"/>
      <c r="E435" s="44"/>
    </row>
    <row r="436" spans="1:5" x14ac:dyDescent="0.25">
      <c r="B436" s="44"/>
      <c r="C436" s="44"/>
      <c r="D436" s="44"/>
      <c r="E436" s="44"/>
    </row>
    <row r="437" spans="1:5" x14ac:dyDescent="0.25">
      <c r="B437" s="44"/>
      <c r="C437" s="44"/>
      <c r="D437" s="44"/>
      <c r="E437" s="44"/>
    </row>
    <row r="438" spans="1:5" x14ac:dyDescent="0.25">
      <c r="A438" s="44"/>
    </row>
    <row r="439" spans="1:5" x14ac:dyDescent="0.25">
      <c r="B439" s="44"/>
      <c r="C439" s="44"/>
      <c r="D439" s="44"/>
      <c r="E439" s="44"/>
    </row>
    <row r="440" spans="1:5" x14ac:dyDescent="0.25">
      <c r="B440" s="44"/>
      <c r="C440" s="44"/>
      <c r="D440" s="44"/>
      <c r="E440" s="44"/>
    </row>
    <row r="441" spans="1:5" x14ac:dyDescent="0.25">
      <c r="B441" s="44"/>
      <c r="C441" s="44"/>
      <c r="D441" s="44"/>
      <c r="E441" s="44"/>
    </row>
    <row r="442" spans="1:5" x14ac:dyDescent="0.25">
      <c r="B442" s="44"/>
      <c r="C442" s="44"/>
      <c r="D442" s="44"/>
      <c r="E442" s="44"/>
    </row>
    <row r="443" spans="1:5" x14ac:dyDescent="0.25">
      <c r="B443" s="44"/>
      <c r="C443" s="44"/>
      <c r="D443" s="44"/>
      <c r="E443" s="44"/>
    </row>
    <row r="444" spans="1:5" x14ac:dyDescent="0.25">
      <c r="B444" s="44"/>
      <c r="C444" s="44"/>
      <c r="D444" s="44"/>
      <c r="E444" s="44"/>
    </row>
    <row r="445" spans="1:5" x14ac:dyDescent="0.25">
      <c r="B445" s="44"/>
      <c r="C445" s="44"/>
      <c r="D445" s="44"/>
      <c r="E445" s="44"/>
    </row>
    <row r="446" spans="1:5" x14ac:dyDescent="0.25">
      <c r="B446" s="44"/>
      <c r="C446" s="44"/>
      <c r="D446" s="44"/>
      <c r="E446" s="44"/>
    </row>
    <row r="447" spans="1:5" x14ac:dyDescent="0.25">
      <c r="B447" s="44"/>
      <c r="C447" s="44"/>
      <c r="D447" s="44"/>
      <c r="E447" s="44"/>
    </row>
    <row r="448" spans="1:5" x14ac:dyDescent="0.25">
      <c r="B448" s="44"/>
      <c r="C448" s="44"/>
      <c r="D448" s="44"/>
      <c r="E448" s="44"/>
    </row>
    <row r="449" spans="1:5" x14ac:dyDescent="0.25">
      <c r="B449" s="44"/>
      <c r="C449" s="44"/>
      <c r="D449" s="44"/>
      <c r="E449" s="44"/>
    </row>
    <row r="450" spans="1:5" x14ac:dyDescent="0.25">
      <c r="B450" s="44"/>
      <c r="C450" s="44"/>
      <c r="D450" s="44"/>
      <c r="E450" s="44"/>
    </row>
    <row r="451" spans="1:5" x14ac:dyDescent="0.25">
      <c r="B451" s="44"/>
      <c r="C451" s="44"/>
      <c r="D451" s="44"/>
      <c r="E451" s="44"/>
    </row>
    <row r="452" spans="1:5" x14ac:dyDescent="0.25">
      <c r="B452" s="44"/>
      <c r="C452" s="44"/>
      <c r="D452" s="44"/>
      <c r="E452" s="44"/>
    </row>
    <row r="453" spans="1:5" x14ac:dyDescent="0.25">
      <c r="B453" s="44"/>
      <c r="C453" s="44"/>
      <c r="D453" s="44"/>
      <c r="E453" s="44"/>
    </row>
    <row r="454" spans="1:5" x14ac:dyDescent="0.25">
      <c r="B454" s="44"/>
      <c r="C454" s="44"/>
      <c r="D454" s="44"/>
      <c r="E454" s="44"/>
    </row>
    <row r="455" spans="1:5" x14ac:dyDescent="0.25">
      <c r="B455" s="44"/>
      <c r="C455" s="44"/>
      <c r="D455" s="44"/>
      <c r="E455" s="44"/>
    </row>
    <row r="456" spans="1:5" x14ac:dyDescent="0.25">
      <c r="B456" s="44"/>
      <c r="C456" s="44"/>
      <c r="D456" s="44"/>
      <c r="E456" s="44"/>
    </row>
    <row r="457" spans="1:5" x14ac:dyDescent="0.25">
      <c r="B457" s="44"/>
      <c r="C457" s="44"/>
      <c r="D457" s="44"/>
      <c r="E457" s="44"/>
    </row>
    <row r="458" spans="1:5" x14ac:dyDescent="0.25">
      <c r="B458" s="44"/>
      <c r="C458" s="44"/>
      <c r="D458" s="44"/>
      <c r="E458" s="44"/>
    </row>
    <row r="459" spans="1:5" x14ac:dyDescent="0.25">
      <c r="B459" s="44"/>
      <c r="C459" s="44"/>
      <c r="D459" s="44"/>
      <c r="E459" s="44"/>
    </row>
    <row r="460" spans="1:5" x14ac:dyDescent="0.25">
      <c r="A460" s="44"/>
    </row>
    <row r="461" spans="1:5" x14ac:dyDescent="0.25">
      <c r="B461" s="44"/>
      <c r="C461" s="44"/>
      <c r="D461" s="44"/>
      <c r="E461" s="44"/>
    </row>
    <row r="462" spans="1:5" x14ac:dyDescent="0.25">
      <c r="B462" s="44"/>
      <c r="C462" s="44"/>
      <c r="D462" s="44"/>
      <c r="E462" s="44"/>
    </row>
    <row r="463" spans="1:5" x14ac:dyDescent="0.25">
      <c r="B463" s="44"/>
      <c r="C463" s="44"/>
      <c r="D463" s="44"/>
      <c r="E463" s="44"/>
    </row>
    <row r="464" spans="1:5" x14ac:dyDescent="0.25">
      <c r="B464" s="44"/>
      <c r="C464" s="44"/>
      <c r="D464" s="44"/>
      <c r="E464" s="44"/>
    </row>
    <row r="465" spans="1:5" x14ac:dyDescent="0.25">
      <c r="B465" s="44"/>
      <c r="C465" s="44"/>
      <c r="D465" s="44"/>
      <c r="E465" s="44"/>
    </row>
    <row r="466" spans="1:5" x14ac:dyDescent="0.25">
      <c r="B466" s="44"/>
      <c r="C466" s="44"/>
      <c r="D466" s="44"/>
      <c r="E466" s="44"/>
    </row>
    <row r="467" spans="1:5" x14ac:dyDescent="0.25">
      <c r="B467" s="44"/>
      <c r="C467" s="44"/>
      <c r="D467" s="44"/>
      <c r="E467" s="44"/>
    </row>
    <row r="468" spans="1:5" x14ac:dyDescent="0.25">
      <c r="B468" s="44"/>
      <c r="C468" s="44"/>
      <c r="D468" s="44"/>
      <c r="E468" s="44"/>
    </row>
    <row r="469" spans="1:5" x14ac:dyDescent="0.25">
      <c r="B469" s="44"/>
      <c r="C469" s="44"/>
      <c r="D469" s="44"/>
      <c r="E469" s="44"/>
    </row>
    <row r="470" spans="1:5" x14ac:dyDescent="0.25">
      <c r="B470" s="44"/>
      <c r="C470" s="44"/>
      <c r="D470" s="44"/>
      <c r="E470" s="44"/>
    </row>
    <row r="471" spans="1:5" x14ac:dyDescent="0.25">
      <c r="B471" s="44"/>
      <c r="C471" s="44"/>
      <c r="D471" s="44"/>
      <c r="E471" s="44"/>
    </row>
    <row r="472" spans="1:5" x14ac:dyDescent="0.25">
      <c r="B472" s="44"/>
      <c r="C472" s="44"/>
      <c r="D472" s="44"/>
      <c r="E472" s="44"/>
    </row>
    <row r="473" spans="1:5" x14ac:dyDescent="0.25">
      <c r="A473" s="44"/>
    </row>
    <row r="474" spans="1:5" x14ac:dyDescent="0.25">
      <c r="B474" s="44"/>
      <c r="C474" s="44"/>
      <c r="D474" s="44"/>
      <c r="E474" s="44"/>
    </row>
    <row r="475" spans="1:5" x14ac:dyDescent="0.25">
      <c r="B475" s="44"/>
      <c r="C475" s="44"/>
      <c r="D475" s="44"/>
      <c r="E475" s="44"/>
    </row>
    <row r="476" spans="1:5" x14ac:dyDescent="0.25">
      <c r="B476" s="44"/>
      <c r="C476" s="44"/>
      <c r="D476" s="44"/>
      <c r="E476" s="44"/>
    </row>
    <row r="477" spans="1:5" x14ac:dyDescent="0.25">
      <c r="B477" s="44"/>
      <c r="C477" s="44"/>
      <c r="D477" s="44"/>
      <c r="E477" s="44"/>
    </row>
    <row r="478" spans="1:5" x14ac:dyDescent="0.25">
      <c r="B478" s="44"/>
      <c r="C478" s="44"/>
      <c r="D478" s="44"/>
      <c r="E478" s="44"/>
    </row>
    <row r="479" spans="1:5" x14ac:dyDescent="0.25">
      <c r="B479" s="44"/>
      <c r="C479" s="44"/>
      <c r="D479" s="44"/>
      <c r="E479" s="44"/>
    </row>
    <row r="480" spans="1:5" x14ac:dyDescent="0.25">
      <c r="B480" s="44"/>
      <c r="C480" s="44"/>
      <c r="D480" s="44"/>
      <c r="E480" s="44"/>
    </row>
    <row r="481" spans="1:5" x14ac:dyDescent="0.25">
      <c r="B481" s="44"/>
      <c r="C481" s="44"/>
      <c r="D481" s="44"/>
      <c r="E481" s="44"/>
    </row>
    <row r="482" spans="1:5" x14ac:dyDescent="0.25">
      <c r="B482" s="44"/>
      <c r="C482" s="44"/>
      <c r="D482" s="44"/>
      <c r="E482" s="44"/>
    </row>
    <row r="483" spans="1:5" x14ac:dyDescent="0.25">
      <c r="B483" s="44"/>
      <c r="C483" s="44"/>
      <c r="D483" s="44"/>
      <c r="E483" s="44"/>
    </row>
    <row r="484" spans="1:5" x14ac:dyDescent="0.25">
      <c r="B484" s="44"/>
      <c r="C484" s="44"/>
      <c r="D484" s="44"/>
      <c r="E484" s="44"/>
    </row>
    <row r="485" spans="1:5" x14ac:dyDescent="0.25">
      <c r="B485" s="44"/>
      <c r="C485" s="44"/>
      <c r="D485" s="44"/>
      <c r="E485" s="44"/>
    </row>
    <row r="486" spans="1:5" x14ac:dyDescent="0.25">
      <c r="B486" s="44"/>
      <c r="C486" s="44"/>
      <c r="D486" s="44"/>
      <c r="E486" s="44"/>
    </row>
    <row r="487" spans="1:5" x14ac:dyDescent="0.25">
      <c r="B487" s="44"/>
      <c r="C487" s="44"/>
      <c r="D487" s="44"/>
      <c r="E487" s="44"/>
    </row>
    <row r="488" spans="1:5" x14ac:dyDescent="0.25">
      <c r="B488" s="44"/>
      <c r="C488" s="44"/>
      <c r="D488" s="44"/>
      <c r="E488" s="44"/>
    </row>
    <row r="489" spans="1:5" x14ac:dyDescent="0.25">
      <c r="B489" s="44"/>
      <c r="C489" s="44"/>
      <c r="D489" s="44"/>
      <c r="E489" s="44"/>
    </row>
    <row r="490" spans="1:5" x14ac:dyDescent="0.25">
      <c r="B490" s="44"/>
      <c r="C490" s="44"/>
      <c r="D490" s="44"/>
      <c r="E490" s="44"/>
    </row>
    <row r="491" spans="1:5" x14ac:dyDescent="0.25">
      <c r="A491" s="44"/>
    </row>
    <row r="492" spans="1:5" x14ac:dyDescent="0.25">
      <c r="B492" s="44"/>
      <c r="C492" s="44"/>
      <c r="D492" s="44"/>
      <c r="E492" s="44"/>
    </row>
    <row r="493" spans="1:5" x14ac:dyDescent="0.25">
      <c r="B493" s="44"/>
      <c r="C493" s="44"/>
      <c r="D493" s="44"/>
      <c r="E493" s="44"/>
    </row>
    <row r="494" spans="1:5" x14ac:dyDescent="0.25">
      <c r="B494" s="44"/>
      <c r="C494" s="44"/>
      <c r="D494" s="44"/>
      <c r="E494" s="44"/>
    </row>
    <row r="495" spans="1:5" x14ac:dyDescent="0.25">
      <c r="B495" s="44"/>
      <c r="C495" s="44"/>
      <c r="D495" s="44"/>
      <c r="E495" s="44"/>
    </row>
    <row r="496" spans="1:5" x14ac:dyDescent="0.25">
      <c r="B496" s="44"/>
      <c r="C496" s="44"/>
      <c r="D496" s="44"/>
      <c r="E496" s="44"/>
    </row>
    <row r="497" spans="1:5" x14ac:dyDescent="0.25">
      <c r="B497" s="44"/>
      <c r="C497" s="44"/>
      <c r="D497" s="44"/>
      <c r="E497" s="44"/>
    </row>
    <row r="498" spans="1:5" x14ac:dyDescent="0.25">
      <c r="B498" s="44"/>
      <c r="C498" s="44"/>
      <c r="D498" s="44"/>
      <c r="E498" s="44"/>
    </row>
    <row r="499" spans="1:5" x14ac:dyDescent="0.25">
      <c r="B499" s="44"/>
      <c r="C499" s="44"/>
      <c r="D499" s="44"/>
      <c r="E499" s="44"/>
    </row>
    <row r="500" spans="1:5" x14ac:dyDescent="0.25">
      <c r="B500" s="44"/>
      <c r="C500" s="44"/>
      <c r="D500" s="44"/>
      <c r="E500" s="44"/>
    </row>
    <row r="501" spans="1:5" x14ac:dyDescent="0.25">
      <c r="B501" s="44"/>
      <c r="C501" s="44"/>
      <c r="D501" s="44"/>
      <c r="E501" s="44"/>
    </row>
    <row r="502" spans="1:5" x14ac:dyDescent="0.25">
      <c r="A502" s="44"/>
    </row>
    <row r="503" spans="1:5" x14ac:dyDescent="0.25">
      <c r="B503" s="44"/>
      <c r="C503" s="44"/>
      <c r="D503" s="44"/>
      <c r="E503" s="44"/>
    </row>
    <row r="504" spans="1:5" x14ac:dyDescent="0.25">
      <c r="B504" s="44"/>
      <c r="C504" s="44"/>
      <c r="D504" s="44"/>
      <c r="E504" s="44"/>
    </row>
    <row r="505" spans="1:5" x14ac:dyDescent="0.25">
      <c r="B505" s="44"/>
      <c r="C505" s="44"/>
      <c r="D505" s="44"/>
      <c r="E505" s="44"/>
    </row>
    <row r="506" spans="1:5" x14ac:dyDescent="0.25">
      <c r="B506" s="44"/>
      <c r="C506" s="44"/>
      <c r="D506" s="44"/>
      <c r="E506" s="44"/>
    </row>
    <row r="507" spans="1:5" x14ac:dyDescent="0.25">
      <c r="B507" s="44"/>
      <c r="C507" s="44"/>
      <c r="D507" s="44"/>
      <c r="E507" s="44"/>
    </row>
    <row r="508" spans="1:5" x14ac:dyDescent="0.25">
      <c r="B508" s="44"/>
      <c r="C508" s="44"/>
      <c r="D508" s="44"/>
      <c r="E508" s="44"/>
    </row>
    <row r="509" spans="1:5" x14ac:dyDescent="0.25">
      <c r="B509" s="44"/>
      <c r="C509" s="44"/>
      <c r="D509" s="44"/>
      <c r="E509" s="44"/>
    </row>
    <row r="510" spans="1:5" x14ac:dyDescent="0.25">
      <c r="B510" s="44"/>
      <c r="C510" s="44"/>
      <c r="D510" s="44"/>
      <c r="E510" s="44"/>
    </row>
    <row r="511" spans="1:5" x14ac:dyDescent="0.25">
      <c r="B511" s="44"/>
      <c r="C511" s="44"/>
      <c r="D511" s="44"/>
      <c r="E511" s="44"/>
    </row>
  </sheetData>
  <dataConsolidate/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5B44-27E9-465C-8A3F-BE3A97C79D2D}">
  <sheetPr codeName="Planilha41"/>
  <dimension ref="A1:K9"/>
  <sheetViews>
    <sheetView workbookViewId="0">
      <selection activeCell="B1" sqref="B1:I9"/>
    </sheetView>
  </sheetViews>
  <sheetFormatPr defaultRowHeight="15" x14ac:dyDescent="0.25"/>
  <cols>
    <col min="2" max="2" width="24" bestFit="1" customWidth="1"/>
    <col min="3" max="3" width="14.28515625" bestFit="1" customWidth="1"/>
    <col min="4" max="4" width="12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36</v>
      </c>
      <c r="C2" s="40" t="s">
        <v>55</v>
      </c>
      <c r="D2" s="40">
        <v>9310989980</v>
      </c>
      <c r="E2" s="40">
        <v>3200</v>
      </c>
      <c r="F2" s="40">
        <v>1600</v>
      </c>
      <c r="G2" s="40">
        <v>1600</v>
      </c>
      <c r="H2" s="40"/>
      <c r="I2" s="40"/>
      <c r="J2" t="s">
        <v>399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4</v>
      </c>
      <c r="C3" s="40" t="s">
        <v>52</v>
      </c>
      <c r="D3" s="40">
        <v>9822727</v>
      </c>
      <c r="E3" s="40">
        <v>2720</v>
      </c>
      <c r="F3" s="40">
        <v>1360</v>
      </c>
      <c r="G3" s="40">
        <v>1360</v>
      </c>
      <c r="H3" s="40"/>
      <c r="I3" s="40"/>
      <c r="J3" t="s">
        <v>399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279</v>
      </c>
      <c r="C4" s="40" t="s">
        <v>54</v>
      </c>
      <c r="D4" s="40">
        <v>12069178900</v>
      </c>
      <c r="E4" s="40">
        <v>2000</v>
      </c>
      <c r="F4" s="40">
        <v>880</v>
      </c>
      <c r="G4" s="40">
        <v>1120</v>
      </c>
      <c r="H4" s="40"/>
      <c r="I4" s="40"/>
      <c r="J4" t="s">
        <v>399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276</v>
      </c>
      <c r="C5" s="40" t="s">
        <v>277</v>
      </c>
      <c r="D5" s="40">
        <v>4918237037</v>
      </c>
      <c r="E5" s="40">
        <v>1120</v>
      </c>
      <c r="F5" s="40">
        <v>1120</v>
      </c>
      <c r="G5" s="40"/>
      <c r="H5" s="40"/>
      <c r="I5" s="40"/>
      <c r="J5" t="s">
        <v>399</v>
      </c>
      <c r="K5" t="s">
        <v>214</v>
      </c>
    </row>
    <row r="6" spans="1:11" ht="15.75" thickBot="1" x14ac:dyDescent="0.3">
      <c r="A6" s="40">
        <f>_xlfn.RANK.EQ(E6,E2:E200)</f>
        <v>4</v>
      </c>
      <c r="B6" s="40" t="s">
        <v>278</v>
      </c>
      <c r="C6" s="40" t="s">
        <v>277</v>
      </c>
      <c r="D6" s="40">
        <v>4700745070</v>
      </c>
      <c r="E6" s="40">
        <v>1120</v>
      </c>
      <c r="F6" s="40">
        <v>1120</v>
      </c>
      <c r="G6" s="40"/>
      <c r="H6" s="40"/>
      <c r="I6" s="40"/>
      <c r="J6" t="s">
        <v>399</v>
      </c>
      <c r="K6" t="s">
        <v>214</v>
      </c>
    </row>
    <row r="7" spans="1:11" ht="15.75" thickBot="1" x14ac:dyDescent="0.3">
      <c r="A7" s="40">
        <f>_xlfn.RANK.EQ(E7,E2:E200)</f>
        <v>4</v>
      </c>
      <c r="B7" s="40" t="s">
        <v>338</v>
      </c>
      <c r="C7" s="40" t="s">
        <v>54</v>
      </c>
      <c r="D7" s="40">
        <v>4761289945</v>
      </c>
      <c r="E7" s="40">
        <v>1120</v>
      </c>
      <c r="F7" s="40"/>
      <c r="G7" s="40">
        <v>1120</v>
      </c>
      <c r="H7" s="40"/>
      <c r="I7" s="40"/>
      <c r="J7" t="s">
        <v>399</v>
      </c>
      <c r="K7" t="s">
        <v>214</v>
      </c>
    </row>
    <row r="8" spans="1:11" ht="15.75" thickBot="1" x14ac:dyDescent="0.3">
      <c r="A8" s="40">
        <f>_xlfn.RANK.EQ(E8,E2:E200)</f>
        <v>7</v>
      </c>
      <c r="B8" s="40" t="s">
        <v>196</v>
      </c>
      <c r="C8" s="40" t="s">
        <v>52</v>
      </c>
      <c r="D8" s="40">
        <v>12232361969</v>
      </c>
      <c r="E8" s="40">
        <v>880</v>
      </c>
      <c r="F8" s="40">
        <v>880</v>
      </c>
      <c r="G8" s="40"/>
      <c r="H8" s="40"/>
      <c r="I8" s="40"/>
      <c r="J8" t="s">
        <v>399</v>
      </c>
      <c r="K8" t="s">
        <v>214</v>
      </c>
    </row>
    <row r="9" spans="1:11" ht="15.75" thickBot="1" x14ac:dyDescent="0.3">
      <c r="A9" s="40">
        <f>_xlfn.RANK.EQ(E9,E2:E200)</f>
        <v>7</v>
      </c>
      <c r="B9" s="40" t="s">
        <v>93</v>
      </c>
      <c r="C9" s="40" t="s">
        <v>54</v>
      </c>
      <c r="D9" s="40">
        <v>3618059930</v>
      </c>
      <c r="E9" s="40">
        <v>880</v>
      </c>
      <c r="F9" s="40">
        <v>880</v>
      </c>
      <c r="G9" s="40"/>
      <c r="H9" s="40"/>
      <c r="I9" s="40"/>
      <c r="J9" t="s">
        <v>399</v>
      </c>
      <c r="K9" t="s">
        <v>214</v>
      </c>
    </row>
  </sheetData>
  <sortState xmlns:xlrd2="http://schemas.microsoft.com/office/spreadsheetml/2017/richdata2" ref="B2:I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7CFA-E8AF-4126-A091-BEF6D48E30A2}">
  <sheetPr codeName="Planilha42"/>
  <dimension ref="A1:K13"/>
  <sheetViews>
    <sheetView workbookViewId="0">
      <selection activeCell="B1" sqref="B1:I13"/>
    </sheetView>
  </sheetViews>
  <sheetFormatPr defaultRowHeight="15" x14ac:dyDescent="0.25"/>
  <cols>
    <col min="2" max="2" width="28.85546875" bestFit="1" customWidth="1"/>
    <col min="3" max="3" width="18.85546875" bestFit="1" customWidth="1"/>
    <col min="4" max="4" width="14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134</v>
      </c>
      <c r="C2" s="40" t="s">
        <v>55</v>
      </c>
      <c r="D2" s="40">
        <v>10275087905</v>
      </c>
      <c r="E2" s="40">
        <v>3200</v>
      </c>
      <c r="F2" s="40">
        <v>1600</v>
      </c>
      <c r="G2" s="40">
        <v>1600</v>
      </c>
      <c r="H2" s="40"/>
      <c r="I2" s="40"/>
      <c r="J2" t="s">
        <v>169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202</v>
      </c>
      <c r="C3" s="40" t="s">
        <v>55</v>
      </c>
      <c r="D3" s="40">
        <v>10654324964</v>
      </c>
      <c r="E3" s="40">
        <v>2480</v>
      </c>
      <c r="F3" s="40">
        <v>1120</v>
      </c>
      <c r="G3" s="40">
        <v>1360</v>
      </c>
      <c r="H3" s="40"/>
      <c r="I3" s="40"/>
      <c r="J3" t="s">
        <v>169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201</v>
      </c>
      <c r="C4" s="40" t="s">
        <v>55</v>
      </c>
      <c r="D4" s="40">
        <v>13105430970</v>
      </c>
      <c r="E4" s="40">
        <v>2000</v>
      </c>
      <c r="F4" s="40">
        <v>880</v>
      </c>
      <c r="G4" s="40">
        <v>1120</v>
      </c>
      <c r="H4" s="40"/>
      <c r="I4" s="40"/>
      <c r="J4" t="s">
        <v>169</v>
      </c>
      <c r="K4" t="s">
        <v>214</v>
      </c>
    </row>
    <row r="5" spans="1:11" ht="15.75" thickBot="1" x14ac:dyDescent="0.3">
      <c r="A5" s="40">
        <f>_xlfn.RANK.EQ(E5,E2:E200)</f>
        <v>3</v>
      </c>
      <c r="B5" s="40" t="s">
        <v>282</v>
      </c>
      <c r="C5" s="40" t="s">
        <v>55</v>
      </c>
      <c r="D5" s="40">
        <v>10736831924</v>
      </c>
      <c r="E5" s="40">
        <v>2000</v>
      </c>
      <c r="F5" s="40">
        <v>880</v>
      </c>
      <c r="G5" s="40">
        <v>1120</v>
      </c>
      <c r="H5" s="40"/>
      <c r="I5" s="40"/>
      <c r="J5" t="s">
        <v>169</v>
      </c>
      <c r="K5" t="s">
        <v>214</v>
      </c>
    </row>
    <row r="6" spans="1:11" ht="15.75" thickBot="1" x14ac:dyDescent="0.3">
      <c r="A6" s="40">
        <f>_xlfn.RANK.EQ(E6,E2:E200)</f>
        <v>5</v>
      </c>
      <c r="B6" s="40" t="s">
        <v>280</v>
      </c>
      <c r="C6" s="40" t="s">
        <v>184</v>
      </c>
      <c r="D6" s="40">
        <v>11913785908</v>
      </c>
      <c r="E6" s="40">
        <v>1360</v>
      </c>
      <c r="F6" s="40">
        <v>1360</v>
      </c>
      <c r="G6" s="40"/>
      <c r="H6" s="40"/>
      <c r="I6" s="40"/>
      <c r="J6" t="s">
        <v>169</v>
      </c>
      <c r="K6" t="s">
        <v>214</v>
      </c>
    </row>
    <row r="7" spans="1:11" ht="15.75" thickBot="1" x14ac:dyDescent="0.3">
      <c r="A7" s="40">
        <f>_xlfn.RANK.EQ(E7,E2:E200)</f>
        <v>6</v>
      </c>
      <c r="B7" s="40" t="s">
        <v>281</v>
      </c>
      <c r="C7" s="40" t="s">
        <v>52</v>
      </c>
      <c r="D7" s="40">
        <v>10908948999</v>
      </c>
      <c r="E7" s="40">
        <v>1120</v>
      </c>
      <c r="F7" s="40">
        <v>1120</v>
      </c>
      <c r="G7" s="40"/>
      <c r="H7" s="40"/>
      <c r="I7" s="40"/>
      <c r="J7" t="s">
        <v>169</v>
      </c>
      <c r="K7" t="s">
        <v>214</v>
      </c>
    </row>
    <row r="8" spans="1:11" ht="15.75" thickBot="1" x14ac:dyDescent="0.3">
      <c r="A8" s="40">
        <f>_xlfn.RANK.EQ(E8,E2:E200)</f>
        <v>7</v>
      </c>
      <c r="B8" s="40" t="s">
        <v>267</v>
      </c>
      <c r="C8" s="40" t="s">
        <v>55</v>
      </c>
      <c r="D8" s="40">
        <v>10989626997</v>
      </c>
      <c r="E8" s="40">
        <v>880</v>
      </c>
      <c r="F8" s="40">
        <v>880</v>
      </c>
      <c r="G8" s="40"/>
      <c r="H8" s="40"/>
      <c r="I8" s="40"/>
      <c r="J8" t="s">
        <v>169</v>
      </c>
      <c r="K8" t="s">
        <v>214</v>
      </c>
    </row>
    <row r="9" spans="1:11" ht="15.75" thickBot="1" x14ac:dyDescent="0.3">
      <c r="A9" s="40">
        <f>_xlfn.RANK.EQ(E9,E2:E200)</f>
        <v>7</v>
      </c>
      <c r="B9" s="40" t="s">
        <v>341</v>
      </c>
      <c r="C9" s="40" t="s">
        <v>272</v>
      </c>
      <c r="D9" s="40" t="s">
        <v>342</v>
      </c>
      <c r="E9" s="40">
        <v>880</v>
      </c>
      <c r="F9" s="40"/>
      <c r="G9" s="40">
        <v>880</v>
      </c>
      <c r="H9" s="40"/>
      <c r="I9" s="40"/>
      <c r="J9" t="s">
        <v>169</v>
      </c>
      <c r="K9" t="s">
        <v>214</v>
      </c>
    </row>
    <row r="10" spans="1:11" ht="15.75" thickBot="1" x14ac:dyDescent="0.3">
      <c r="A10" s="40">
        <f>_xlfn.RANK.EQ(E10,E2:E200)</f>
        <v>7</v>
      </c>
      <c r="B10" s="40" t="s">
        <v>390</v>
      </c>
      <c r="C10" s="40" t="s">
        <v>190</v>
      </c>
      <c r="D10" s="40">
        <v>10603430961</v>
      </c>
      <c r="E10" s="40">
        <v>880</v>
      </c>
      <c r="F10" s="40"/>
      <c r="G10" s="40">
        <v>880</v>
      </c>
      <c r="H10" s="40"/>
      <c r="I10" s="40"/>
      <c r="J10" t="s">
        <v>169</v>
      </c>
      <c r="K10" t="s">
        <v>214</v>
      </c>
    </row>
    <row r="11" spans="1:11" ht="15.75" thickBot="1" x14ac:dyDescent="0.3">
      <c r="A11" s="40">
        <f>_xlfn.RANK.EQ(E11,E2:E200)</f>
        <v>7</v>
      </c>
      <c r="B11" s="40" t="s">
        <v>343</v>
      </c>
      <c r="C11" s="40" t="s">
        <v>272</v>
      </c>
      <c r="D11" s="40" t="s">
        <v>344</v>
      </c>
      <c r="E11" s="40">
        <v>880</v>
      </c>
      <c r="F11" s="40"/>
      <c r="G11" s="40">
        <v>880</v>
      </c>
      <c r="H11" s="40"/>
      <c r="I11" s="40"/>
      <c r="J11" t="s">
        <v>169</v>
      </c>
      <c r="K11" t="s">
        <v>214</v>
      </c>
    </row>
    <row r="12" spans="1:11" ht="15.75" thickBot="1" x14ac:dyDescent="0.3">
      <c r="A12" s="40">
        <f>_xlfn.RANK.EQ(E12,E2:E200)</f>
        <v>7</v>
      </c>
      <c r="B12" s="40" t="s">
        <v>391</v>
      </c>
      <c r="C12" s="40" t="s">
        <v>190</v>
      </c>
      <c r="D12" s="40">
        <v>12367477981</v>
      </c>
      <c r="E12" s="40">
        <v>880</v>
      </c>
      <c r="F12" s="40"/>
      <c r="G12" s="40">
        <v>880</v>
      </c>
      <c r="H12" s="40"/>
      <c r="I12" s="40"/>
      <c r="J12" t="s">
        <v>169</v>
      </c>
      <c r="K12" t="s">
        <v>214</v>
      </c>
    </row>
    <row r="13" spans="1:11" ht="15.75" thickBot="1" x14ac:dyDescent="0.3">
      <c r="A13" s="40">
        <f>_xlfn.RANK.EQ(E13,E2:E200)</f>
        <v>12</v>
      </c>
      <c r="B13" s="40" t="s">
        <v>392</v>
      </c>
      <c r="C13" s="40" t="s">
        <v>190</v>
      </c>
      <c r="D13" s="40">
        <v>10336622910</v>
      </c>
      <c r="E13" s="40">
        <v>640</v>
      </c>
      <c r="F13" s="40"/>
      <c r="G13" s="40">
        <v>640</v>
      </c>
      <c r="H13" s="40"/>
      <c r="I13" s="40"/>
      <c r="J13" t="s">
        <v>169</v>
      </c>
      <c r="K13" t="s">
        <v>214</v>
      </c>
    </row>
  </sheetData>
  <sortState xmlns:xlrd2="http://schemas.microsoft.com/office/spreadsheetml/2017/richdata2" ref="B2:I1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45F18-F1F9-4C00-ADDB-5B749FDD363F}">
  <sheetPr codeName="Planilha43"/>
  <dimension ref="A1:K12"/>
  <sheetViews>
    <sheetView workbookViewId="0">
      <selection activeCell="B1" sqref="B1:I12"/>
    </sheetView>
  </sheetViews>
  <sheetFormatPr defaultRowHeight="15" x14ac:dyDescent="0.25"/>
  <cols>
    <col min="2" max="2" width="31" bestFit="1" customWidth="1"/>
    <col min="3" max="3" width="18.85546875" bestFit="1" customWidth="1"/>
    <col min="4" max="4" width="14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195</v>
      </c>
      <c r="C2" s="40" t="s">
        <v>54</v>
      </c>
      <c r="D2" s="40">
        <v>13825289901</v>
      </c>
      <c r="E2" s="40">
        <v>2720</v>
      </c>
      <c r="F2" s="40">
        <v>1120</v>
      </c>
      <c r="G2" s="40">
        <v>1600</v>
      </c>
      <c r="H2" s="40"/>
      <c r="I2" s="40"/>
      <c r="J2" t="s">
        <v>170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60</v>
      </c>
      <c r="C3" s="40" t="s">
        <v>54</v>
      </c>
      <c r="D3" s="40">
        <v>13524332900</v>
      </c>
      <c r="E3" s="40">
        <v>2240</v>
      </c>
      <c r="F3" s="40">
        <v>880</v>
      </c>
      <c r="G3" s="40">
        <v>1360</v>
      </c>
      <c r="H3" s="40"/>
      <c r="I3" s="40"/>
      <c r="J3" t="s">
        <v>170</v>
      </c>
      <c r="K3" t="s">
        <v>214</v>
      </c>
    </row>
    <row r="4" spans="1:11" ht="15.75" thickBot="1" x14ac:dyDescent="0.3">
      <c r="A4" s="40">
        <f>_xlfn.RANK.EQ(E4,E2:E200)</f>
        <v>3</v>
      </c>
      <c r="B4" s="40" t="s">
        <v>283</v>
      </c>
      <c r="C4" s="40" t="s">
        <v>277</v>
      </c>
      <c r="D4" s="40">
        <v>4980904009</v>
      </c>
      <c r="E4" s="40">
        <v>1600</v>
      </c>
      <c r="F4" s="40">
        <v>1600</v>
      </c>
      <c r="G4" s="40"/>
      <c r="H4" s="40"/>
      <c r="I4" s="40"/>
      <c r="J4" t="s">
        <v>170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284</v>
      </c>
      <c r="C5" s="40" t="s">
        <v>277</v>
      </c>
      <c r="D5" s="40">
        <v>3176989075</v>
      </c>
      <c r="E5" s="40">
        <v>1360</v>
      </c>
      <c r="F5" s="40">
        <v>1360</v>
      </c>
      <c r="G5" s="40"/>
      <c r="H5" s="40"/>
      <c r="I5" s="40"/>
      <c r="J5" t="s">
        <v>170</v>
      </c>
      <c r="K5" t="s">
        <v>214</v>
      </c>
    </row>
    <row r="6" spans="1:11" ht="15.75" thickBot="1" x14ac:dyDescent="0.3">
      <c r="A6" s="40">
        <f>_xlfn.RANK.EQ(E6,E2:E200)</f>
        <v>5</v>
      </c>
      <c r="B6" s="40" t="s">
        <v>266</v>
      </c>
      <c r="C6" s="40" t="s">
        <v>52</v>
      </c>
      <c r="D6" s="40">
        <v>12918689920</v>
      </c>
      <c r="E6" s="40">
        <v>1120</v>
      </c>
      <c r="F6" s="40">
        <v>1120</v>
      </c>
      <c r="G6" s="40"/>
      <c r="H6" s="40"/>
      <c r="I6" s="40"/>
      <c r="J6" t="s">
        <v>170</v>
      </c>
      <c r="K6" t="s">
        <v>214</v>
      </c>
    </row>
    <row r="7" spans="1:11" ht="15.75" thickBot="1" x14ac:dyDescent="0.3">
      <c r="A7" s="40">
        <f>_xlfn.RANK.EQ(E7,E2:E200)</f>
        <v>5</v>
      </c>
      <c r="B7" s="40" t="s">
        <v>345</v>
      </c>
      <c r="C7" s="40" t="s">
        <v>50</v>
      </c>
      <c r="D7" s="40">
        <v>9827928910</v>
      </c>
      <c r="E7" s="40">
        <v>1120</v>
      </c>
      <c r="F7" s="40"/>
      <c r="G7" s="40">
        <v>1120</v>
      </c>
      <c r="H7" s="40"/>
      <c r="I7" s="40"/>
      <c r="J7" t="s">
        <v>170</v>
      </c>
      <c r="K7" t="s">
        <v>214</v>
      </c>
    </row>
    <row r="8" spans="1:11" ht="15.75" thickBot="1" x14ac:dyDescent="0.3">
      <c r="A8" s="40">
        <f>_xlfn.RANK.EQ(E8,E2:E200)</f>
        <v>5</v>
      </c>
      <c r="B8" s="40" t="s">
        <v>393</v>
      </c>
      <c r="C8" s="40" t="s">
        <v>190</v>
      </c>
      <c r="D8" s="40">
        <v>11161226931</v>
      </c>
      <c r="E8" s="40">
        <v>1120</v>
      </c>
      <c r="F8" s="40"/>
      <c r="G8" s="40">
        <v>1120</v>
      </c>
      <c r="H8" s="40"/>
      <c r="I8" s="40"/>
      <c r="J8" t="s">
        <v>170</v>
      </c>
      <c r="K8" t="s">
        <v>214</v>
      </c>
    </row>
    <row r="9" spans="1:11" ht="15.75" thickBot="1" x14ac:dyDescent="0.3">
      <c r="A9" s="40">
        <f>_xlfn.RANK.EQ(E9,E2:E200)</f>
        <v>8</v>
      </c>
      <c r="B9" s="40" t="s">
        <v>133</v>
      </c>
      <c r="C9" s="40" t="s">
        <v>52</v>
      </c>
      <c r="D9" s="40">
        <v>14485299996</v>
      </c>
      <c r="E9" s="40">
        <v>880</v>
      </c>
      <c r="F9" s="40">
        <v>880</v>
      </c>
      <c r="G9" s="40"/>
      <c r="H9" s="40"/>
      <c r="I9" s="40"/>
      <c r="J9" t="s">
        <v>170</v>
      </c>
      <c r="K9" t="s">
        <v>214</v>
      </c>
    </row>
    <row r="10" spans="1:11" ht="15.75" thickBot="1" x14ac:dyDescent="0.3">
      <c r="A10" s="40">
        <f>_xlfn.RANK.EQ(E10,E2:E200)</f>
        <v>8</v>
      </c>
      <c r="B10" s="40" t="s">
        <v>265</v>
      </c>
      <c r="C10" s="40" t="s">
        <v>52</v>
      </c>
      <c r="D10" s="40">
        <v>9666882957</v>
      </c>
      <c r="E10" s="40">
        <v>880</v>
      </c>
      <c r="F10" s="40">
        <v>880</v>
      </c>
      <c r="G10" s="40"/>
      <c r="H10" s="40"/>
      <c r="I10" s="40"/>
      <c r="J10" t="s">
        <v>170</v>
      </c>
      <c r="K10" t="s">
        <v>214</v>
      </c>
    </row>
    <row r="11" spans="1:11" ht="15.75" thickBot="1" x14ac:dyDescent="0.3">
      <c r="A11" s="40">
        <f>_xlfn.RANK.EQ(E11,E2:E200)</f>
        <v>8</v>
      </c>
      <c r="B11" s="40" t="s">
        <v>387</v>
      </c>
      <c r="C11" s="40" t="s">
        <v>272</v>
      </c>
      <c r="D11" s="40" t="s">
        <v>388</v>
      </c>
      <c r="E11" s="40">
        <v>880</v>
      </c>
      <c r="F11" s="40"/>
      <c r="G11" s="40">
        <v>880</v>
      </c>
      <c r="H11" s="40"/>
      <c r="I11" s="40"/>
      <c r="J11" t="s">
        <v>170</v>
      </c>
      <c r="K11" t="s">
        <v>214</v>
      </c>
    </row>
    <row r="12" spans="1:11" ht="15.75" thickBot="1" x14ac:dyDescent="0.3">
      <c r="A12" s="40">
        <f>_xlfn.RANK.EQ(E12,E2:E200)</f>
        <v>8</v>
      </c>
      <c r="B12" s="40" t="s">
        <v>346</v>
      </c>
      <c r="C12" s="40" t="s">
        <v>50</v>
      </c>
      <c r="D12" s="40">
        <v>10210835931</v>
      </c>
      <c r="E12" s="40">
        <v>880</v>
      </c>
      <c r="F12" s="40"/>
      <c r="G12" s="40">
        <v>880</v>
      </c>
      <c r="H12" s="40"/>
      <c r="I12" s="40"/>
      <c r="J12" t="s">
        <v>170</v>
      </c>
      <c r="K12" t="s">
        <v>214</v>
      </c>
    </row>
  </sheetData>
  <sortState xmlns:xlrd2="http://schemas.microsoft.com/office/spreadsheetml/2017/richdata2" ref="B2:I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0C35E-085C-4115-B901-7EAE37418FF4}">
  <sheetPr codeName="Planilha44"/>
  <dimension ref="A1:K15"/>
  <sheetViews>
    <sheetView workbookViewId="0">
      <selection activeCell="B1" sqref="B1:I15"/>
    </sheetView>
  </sheetViews>
  <sheetFormatPr defaultRowHeight="15" x14ac:dyDescent="0.25"/>
  <cols>
    <col min="2" max="2" width="31" bestFit="1" customWidth="1"/>
    <col min="3" max="3" width="18.85546875" bestFit="1" customWidth="1"/>
    <col min="4" max="4" width="14" bestFit="1" customWidth="1"/>
  </cols>
  <sheetData>
    <row r="1" spans="1:11" ht="15.75" thickBot="1" x14ac:dyDescent="0.3">
      <c r="A1" s="40" t="s">
        <v>209</v>
      </c>
      <c r="B1" s="45" t="s">
        <v>210</v>
      </c>
      <c r="C1" s="45" t="s">
        <v>1</v>
      </c>
      <c r="D1" s="45" t="s">
        <v>2</v>
      </c>
      <c r="E1" s="45" t="s">
        <v>211</v>
      </c>
      <c r="F1" s="45" t="s">
        <v>14</v>
      </c>
      <c r="G1" s="45" t="s">
        <v>15</v>
      </c>
      <c r="H1" s="45" t="s">
        <v>16</v>
      </c>
      <c r="I1" s="45" t="s">
        <v>17</v>
      </c>
      <c r="J1" t="s">
        <v>212</v>
      </c>
      <c r="K1" t="s">
        <v>213</v>
      </c>
    </row>
    <row r="2" spans="1:11" ht="15.75" thickBot="1" x14ac:dyDescent="0.3">
      <c r="A2" s="40">
        <f>_xlfn.RANK.EQ(E2,E2:E200)</f>
        <v>1</v>
      </c>
      <c r="B2" s="40" t="s">
        <v>62</v>
      </c>
      <c r="C2" s="40" t="s">
        <v>55</v>
      </c>
      <c r="D2" s="40">
        <v>8103866903</v>
      </c>
      <c r="E2" s="40">
        <v>2720</v>
      </c>
      <c r="F2" s="40">
        <v>1120</v>
      </c>
      <c r="G2" s="40">
        <v>1600</v>
      </c>
      <c r="H2" s="40"/>
      <c r="I2" s="40"/>
      <c r="J2" t="s">
        <v>171</v>
      </c>
      <c r="K2" t="s">
        <v>214</v>
      </c>
    </row>
    <row r="3" spans="1:11" ht="15.75" thickBot="1" x14ac:dyDescent="0.3">
      <c r="A3" s="40">
        <f>_xlfn.RANK.EQ(E3,E2:E200)</f>
        <v>2</v>
      </c>
      <c r="B3" s="40" t="s">
        <v>287</v>
      </c>
      <c r="C3" s="40" t="s">
        <v>272</v>
      </c>
      <c r="D3" s="40" t="s">
        <v>288</v>
      </c>
      <c r="E3" s="40">
        <v>2000</v>
      </c>
      <c r="F3" s="40">
        <v>880</v>
      </c>
      <c r="G3" s="40">
        <v>1120</v>
      </c>
      <c r="H3" s="40"/>
      <c r="I3" s="40"/>
      <c r="J3" t="s">
        <v>171</v>
      </c>
      <c r="K3" t="s">
        <v>214</v>
      </c>
    </row>
    <row r="4" spans="1:11" ht="15.75" thickBot="1" x14ac:dyDescent="0.3">
      <c r="A4" s="40">
        <f>_xlfn.RANK.EQ(E4,E2:E200)</f>
        <v>2</v>
      </c>
      <c r="B4" s="40" t="s">
        <v>290</v>
      </c>
      <c r="C4" s="40" t="s">
        <v>52</v>
      </c>
      <c r="D4" s="40">
        <v>11580824951</v>
      </c>
      <c r="E4" s="40">
        <v>2000</v>
      </c>
      <c r="F4" s="40">
        <v>880</v>
      </c>
      <c r="G4" s="40">
        <v>1120</v>
      </c>
      <c r="H4" s="40"/>
      <c r="I4" s="40"/>
      <c r="J4" t="s">
        <v>171</v>
      </c>
      <c r="K4" t="s">
        <v>214</v>
      </c>
    </row>
    <row r="5" spans="1:11" ht="15.75" thickBot="1" x14ac:dyDescent="0.3">
      <c r="A5" s="40">
        <f>_xlfn.RANK.EQ(E5,E2:E200)</f>
        <v>4</v>
      </c>
      <c r="B5" s="40" t="s">
        <v>254</v>
      </c>
      <c r="C5" s="40" t="s">
        <v>272</v>
      </c>
      <c r="D5" s="40" t="s">
        <v>289</v>
      </c>
      <c r="E5" s="40">
        <v>1760</v>
      </c>
      <c r="F5" s="40">
        <v>880</v>
      </c>
      <c r="G5" s="40">
        <v>880</v>
      </c>
      <c r="H5" s="40"/>
      <c r="I5" s="40"/>
      <c r="J5" t="s">
        <v>171</v>
      </c>
      <c r="K5" t="s">
        <v>214</v>
      </c>
    </row>
    <row r="6" spans="1:11" ht="15.75" thickBot="1" x14ac:dyDescent="0.3">
      <c r="A6" s="40">
        <f>_xlfn.RANK.EQ(E6,E2:E200)</f>
        <v>5</v>
      </c>
      <c r="B6" s="40" t="s">
        <v>285</v>
      </c>
      <c r="C6" s="40" t="s">
        <v>277</v>
      </c>
      <c r="D6" s="40">
        <v>5966177040</v>
      </c>
      <c r="E6" s="40">
        <v>1600</v>
      </c>
      <c r="F6" s="40">
        <v>1600</v>
      </c>
      <c r="G6" s="40"/>
      <c r="H6" s="40"/>
      <c r="I6" s="40"/>
      <c r="J6" t="s">
        <v>171</v>
      </c>
      <c r="K6" t="s">
        <v>214</v>
      </c>
    </row>
    <row r="7" spans="1:11" ht="15.75" thickBot="1" x14ac:dyDescent="0.3">
      <c r="A7" s="40">
        <f>_xlfn.RANK.EQ(E7,E2:E200)</f>
        <v>6</v>
      </c>
      <c r="B7" s="40" t="s">
        <v>286</v>
      </c>
      <c r="C7" s="40" t="s">
        <v>277</v>
      </c>
      <c r="D7" s="40">
        <v>3079118022</v>
      </c>
      <c r="E7" s="40">
        <v>1360</v>
      </c>
      <c r="F7" s="40">
        <v>1360</v>
      </c>
      <c r="G7" s="40"/>
      <c r="H7" s="40"/>
      <c r="I7" s="40"/>
      <c r="J7" t="s">
        <v>171</v>
      </c>
      <c r="K7" t="s">
        <v>214</v>
      </c>
    </row>
    <row r="8" spans="1:11" ht="15.75" thickBot="1" x14ac:dyDescent="0.3">
      <c r="A8" s="40">
        <f>_xlfn.RANK.EQ(E8,E2:E200)</f>
        <v>6</v>
      </c>
      <c r="B8" s="40" t="s">
        <v>348</v>
      </c>
      <c r="C8" s="40" t="s">
        <v>50</v>
      </c>
      <c r="D8" s="40" t="s">
        <v>111</v>
      </c>
      <c r="E8" s="40">
        <v>1360</v>
      </c>
      <c r="F8" s="40"/>
      <c r="G8" s="40">
        <v>1360</v>
      </c>
      <c r="H8" s="40"/>
      <c r="I8" s="40"/>
      <c r="J8" t="s">
        <v>171</v>
      </c>
      <c r="K8" t="s">
        <v>214</v>
      </c>
    </row>
    <row r="9" spans="1:11" ht="15.75" thickBot="1" x14ac:dyDescent="0.3">
      <c r="A9" s="40">
        <f>_xlfn.RANK.EQ(E9,E2:E200)</f>
        <v>8</v>
      </c>
      <c r="B9" s="40" t="s">
        <v>63</v>
      </c>
      <c r="C9" s="40" t="s">
        <v>54</v>
      </c>
      <c r="D9" s="40">
        <v>12288277963</v>
      </c>
      <c r="E9" s="40">
        <v>1120</v>
      </c>
      <c r="F9" s="40">
        <v>1120</v>
      </c>
      <c r="G9" s="40"/>
      <c r="H9" s="40"/>
      <c r="I9" s="40"/>
      <c r="J9" t="s">
        <v>171</v>
      </c>
      <c r="K9" t="s">
        <v>214</v>
      </c>
    </row>
    <row r="10" spans="1:11" ht="15.75" thickBot="1" x14ac:dyDescent="0.3">
      <c r="A10" s="40">
        <f>_xlfn.RANK.EQ(E10,E2:E200)</f>
        <v>9</v>
      </c>
      <c r="B10" s="40" t="s">
        <v>115</v>
      </c>
      <c r="C10" s="40" t="s">
        <v>54</v>
      </c>
      <c r="D10" s="40">
        <v>9778170916</v>
      </c>
      <c r="E10" s="40">
        <v>880</v>
      </c>
      <c r="F10" s="40">
        <v>880</v>
      </c>
      <c r="G10" s="40"/>
      <c r="H10" s="40"/>
      <c r="I10" s="40"/>
      <c r="J10" t="s">
        <v>171</v>
      </c>
      <c r="K10" t="s">
        <v>214</v>
      </c>
    </row>
    <row r="11" spans="1:11" ht="15.75" thickBot="1" x14ac:dyDescent="0.3">
      <c r="A11" s="40">
        <f>_xlfn.RANK.EQ(E11,E2:E200)</f>
        <v>9</v>
      </c>
      <c r="B11" s="40" t="s">
        <v>269</v>
      </c>
      <c r="C11" s="40" t="s">
        <v>190</v>
      </c>
      <c r="D11" s="40">
        <v>10937991661</v>
      </c>
      <c r="E11" s="40">
        <v>880</v>
      </c>
      <c r="F11" s="40"/>
      <c r="G11" s="40">
        <v>880</v>
      </c>
      <c r="H11" s="40"/>
      <c r="I11" s="40"/>
      <c r="J11" t="s">
        <v>171</v>
      </c>
      <c r="K11" t="s">
        <v>214</v>
      </c>
    </row>
    <row r="12" spans="1:11" ht="15.75" thickBot="1" x14ac:dyDescent="0.3">
      <c r="A12" s="40">
        <f>_xlfn.RANK.EQ(E12,E2:E200)</f>
        <v>11</v>
      </c>
      <c r="B12" s="40" t="s">
        <v>292</v>
      </c>
      <c r="C12" s="40" t="s">
        <v>54</v>
      </c>
      <c r="D12" s="40">
        <v>12417357941</v>
      </c>
      <c r="E12" s="40">
        <v>640</v>
      </c>
      <c r="F12" s="40">
        <v>640</v>
      </c>
      <c r="G12" s="40"/>
      <c r="H12" s="40"/>
      <c r="I12" s="40"/>
      <c r="J12" t="s">
        <v>171</v>
      </c>
      <c r="K12" t="s">
        <v>214</v>
      </c>
    </row>
    <row r="13" spans="1:11" ht="15.75" thickBot="1" x14ac:dyDescent="0.3">
      <c r="A13" s="40">
        <f>_xlfn.RANK.EQ(E13,E2:E200)</f>
        <v>11</v>
      </c>
      <c r="B13" s="40" t="s">
        <v>253</v>
      </c>
      <c r="C13" s="40" t="s">
        <v>52</v>
      </c>
      <c r="D13" s="40">
        <v>8738389983</v>
      </c>
      <c r="E13" s="40">
        <v>640</v>
      </c>
      <c r="F13" s="40">
        <v>640</v>
      </c>
      <c r="G13" s="40"/>
      <c r="H13" s="40"/>
      <c r="I13" s="40"/>
      <c r="J13" t="s">
        <v>171</v>
      </c>
      <c r="K13" t="s">
        <v>214</v>
      </c>
    </row>
    <row r="14" spans="1:11" ht="15.75" thickBot="1" x14ac:dyDescent="0.3">
      <c r="A14" s="40">
        <f>_xlfn.RANK.EQ(E14,E2:E200)</f>
        <v>11</v>
      </c>
      <c r="B14" s="40" t="s">
        <v>293</v>
      </c>
      <c r="C14" s="40" t="s">
        <v>54</v>
      </c>
      <c r="D14" s="40">
        <v>12417333929</v>
      </c>
      <c r="E14" s="40">
        <v>640</v>
      </c>
      <c r="F14" s="40">
        <v>640</v>
      </c>
      <c r="G14" s="40"/>
      <c r="H14" s="40"/>
      <c r="I14" s="40"/>
      <c r="J14" t="s">
        <v>171</v>
      </c>
      <c r="K14" t="s">
        <v>214</v>
      </c>
    </row>
    <row r="15" spans="1:11" ht="15.75" thickBot="1" x14ac:dyDescent="0.3">
      <c r="A15" s="40">
        <f>_xlfn.RANK.EQ(E15,E2:E200)</f>
        <v>11</v>
      </c>
      <c r="B15" s="40" t="s">
        <v>294</v>
      </c>
      <c r="C15" s="40" t="s">
        <v>277</v>
      </c>
      <c r="D15" s="40">
        <v>5650722005</v>
      </c>
      <c r="E15" s="40">
        <v>640</v>
      </c>
      <c r="F15" s="40">
        <v>640</v>
      </c>
      <c r="G15" s="40"/>
      <c r="H15" s="40"/>
      <c r="I15" s="40"/>
      <c r="J15" t="s">
        <v>171</v>
      </c>
      <c r="K15" t="s">
        <v>214</v>
      </c>
    </row>
  </sheetData>
  <sortState xmlns:xlrd2="http://schemas.microsoft.com/office/spreadsheetml/2017/richdata2" ref="B2:I15">
    <sortCondition descending="1" ref="E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45</vt:i4>
      </vt:variant>
    </vt:vector>
  </HeadingPairs>
  <TitlesOfParts>
    <vt:vector size="45" baseType="lpstr">
      <vt:lpstr>Resumo</vt:lpstr>
      <vt:lpstr>I</vt:lpstr>
      <vt:lpstr>II</vt:lpstr>
      <vt:lpstr>III</vt:lpstr>
      <vt:lpstr>IV</vt:lpstr>
      <vt:lpstr>SFPrincipal</vt:lpstr>
      <vt:lpstr>SFSub11</vt:lpstr>
      <vt:lpstr>SFSub13</vt:lpstr>
      <vt:lpstr>SFSub15</vt:lpstr>
      <vt:lpstr>SFSub17</vt:lpstr>
      <vt:lpstr>SFSub19</vt:lpstr>
      <vt:lpstr>SMPrincipal</vt:lpstr>
      <vt:lpstr>SMSub11</vt:lpstr>
      <vt:lpstr>SMSub13</vt:lpstr>
      <vt:lpstr>SMSub15</vt:lpstr>
      <vt:lpstr>SMSub17</vt:lpstr>
      <vt:lpstr>SMSub19</vt:lpstr>
      <vt:lpstr>DFPrincipal</vt:lpstr>
      <vt:lpstr>DFSenior</vt:lpstr>
      <vt:lpstr>DFSub11</vt:lpstr>
      <vt:lpstr>DFSub13</vt:lpstr>
      <vt:lpstr>DFSub15</vt:lpstr>
      <vt:lpstr>DFSub19</vt:lpstr>
      <vt:lpstr>DMB</vt:lpstr>
      <vt:lpstr>DMPrincipal</vt:lpstr>
      <vt:lpstr>DMSenior</vt:lpstr>
      <vt:lpstr>DMSub11</vt:lpstr>
      <vt:lpstr>DMSub13</vt:lpstr>
      <vt:lpstr>DMSub15</vt:lpstr>
      <vt:lpstr>DMSub17</vt:lpstr>
      <vt:lpstr>DMSub19</vt:lpstr>
      <vt:lpstr>DMVeterano</vt:lpstr>
      <vt:lpstr>DXA</vt:lpstr>
      <vt:lpstr>DXPrincipal</vt:lpstr>
      <vt:lpstr>DXSenior</vt:lpstr>
      <vt:lpstr>DXSub11</vt:lpstr>
      <vt:lpstr>DXSub13</vt:lpstr>
      <vt:lpstr>DXSub15</vt:lpstr>
      <vt:lpstr>DXSub17</vt:lpstr>
      <vt:lpstr>DXSub19</vt:lpstr>
      <vt:lpstr>SFSenior</vt:lpstr>
      <vt:lpstr>SMA</vt:lpstr>
      <vt:lpstr>SMB</vt:lpstr>
      <vt:lpstr>SMSenior</vt:lpstr>
      <vt:lpstr>SMVeterano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2014-12-01T15:13:42Z</dcterms:created>
  <dcterms:modified xsi:type="dcterms:W3CDTF">2021-12-13T12:21:47Z</dcterms:modified>
</cp:coreProperties>
</file>